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Table S1" sheetId="1" r:id="rId1"/>
    <sheet name="Table S2" sheetId="2" r:id="rId2"/>
    <sheet name="Table S3" sheetId="3" r:id="rId3"/>
    <sheet name="Table S4" sheetId="4" r:id="rId4"/>
  </sheets>
  <calcPr calcId="144525"/>
</workbook>
</file>

<file path=xl/sharedStrings.xml><?xml version="1.0" encoding="utf-8"?>
<sst xmlns="http://schemas.openxmlformats.org/spreadsheetml/2006/main" count="952" uniqueCount="637">
  <si>
    <r>
      <rPr>
        <b/>
        <sz val="9"/>
        <color theme="1"/>
        <rFont val="微软雅黑"/>
        <charset val="134"/>
      </rPr>
      <t>Supplementay Table 1.</t>
    </r>
    <r>
      <rPr>
        <sz val="9"/>
        <color theme="1"/>
        <rFont val="微软雅黑"/>
        <charset val="134"/>
      </rPr>
      <t xml:space="preserve"> Seed shattering rates of 177 naked oat cultivars and lines</t>
    </r>
  </si>
  <si>
    <t>Cultivar name</t>
  </si>
  <si>
    <t>Classification</t>
  </si>
  <si>
    <t>19ZB</t>
  </si>
  <si>
    <t>Z_19ZB</t>
  </si>
  <si>
    <t>19JN</t>
  </si>
  <si>
    <t>Z_19JN</t>
  </si>
  <si>
    <t>20ZB</t>
  </si>
  <si>
    <t>Z_20ZB</t>
  </si>
  <si>
    <t>20JN</t>
  </si>
  <si>
    <t>Z_20JN</t>
  </si>
  <si>
    <t>21ZB</t>
  </si>
  <si>
    <t>Z_21ZB</t>
  </si>
  <si>
    <t>21JN</t>
  </si>
  <si>
    <t>Z_21JN</t>
  </si>
  <si>
    <t>Ave</t>
  </si>
  <si>
    <t>Ave_Z</t>
  </si>
  <si>
    <t>(NA)</t>
  </si>
  <si>
    <t>advanced breading lines</t>
  </si>
  <si>
    <t>1-5-800/55 (source: Hungary)</t>
  </si>
  <si>
    <t>foreign cultivar</t>
  </si>
  <si>
    <r>
      <t>1-6-793/56 (source: Hungary)</t>
    </r>
    <r>
      <rPr>
        <vertAlign val="superscript"/>
        <sz val="9"/>
        <color theme="1"/>
        <rFont val="微软雅黑"/>
        <charset val="134"/>
      </rPr>
      <t xml:space="preserve"> *S</t>
    </r>
  </si>
  <si>
    <r>
      <t>1-6-800 (source: Hungary)</t>
    </r>
    <r>
      <rPr>
        <vertAlign val="superscript"/>
        <sz val="9"/>
        <color theme="1"/>
        <rFont val="微软雅黑"/>
        <charset val="134"/>
      </rPr>
      <t xml:space="preserve"> *W</t>
    </r>
  </si>
  <si>
    <t>1-6-873 (source: Hungary)</t>
  </si>
  <si>
    <r>
      <t>ABrighton (source: Canada)</t>
    </r>
    <r>
      <rPr>
        <vertAlign val="superscript"/>
        <sz val="9"/>
        <color theme="1"/>
        <rFont val="微软雅黑"/>
        <charset val="134"/>
      </rPr>
      <t xml:space="preserve"> *S</t>
    </r>
  </si>
  <si>
    <t>Baxuan-3 (ФЦьины, source: USSR)</t>
  </si>
  <si>
    <r>
      <t>Baxuan-4 (source: USSR)</t>
    </r>
    <r>
      <rPr>
        <vertAlign val="superscript"/>
        <sz val="9"/>
        <color theme="1"/>
        <rFont val="微软雅黑"/>
        <charset val="134"/>
      </rPr>
      <t xml:space="preserve"> *S</t>
    </r>
  </si>
  <si>
    <t>BuP-1809 (source: USSR)</t>
  </si>
  <si>
    <r>
      <t>Bup-1989 (source: USSR)</t>
    </r>
    <r>
      <rPr>
        <vertAlign val="superscript"/>
        <sz val="9"/>
        <color theme="1"/>
        <rFont val="微软雅黑"/>
        <charset val="134"/>
      </rPr>
      <t xml:space="preserve"> *S</t>
    </r>
  </si>
  <si>
    <t>BuP-1998 (source: USSR)</t>
  </si>
  <si>
    <t>Bup-8478 (source: USSR)</t>
  </si>
  <si>
    <t>BuP-8498 (source: USSR)</t>
  </si>
  <si>
    <t>grosse (source: Denmark)</t>
  </si>
  <si>
    <t>Hungary Naked Oat (source: Hungary)</t>
  </si>
  <si>
    <t>Lasamei-156 (unclear source)</t>
  </si>
  <si>
    <t>N-HJ-35 (source: Canada)</t>
  </si>
  <si>
    <t>Nuprime (source: France)</t>
  </si>
  <si>
    <t>Ot.195 (source: Canada)</t>
  </si>
  <si>
    <t>S-29 (source: Chile)</t>
  </si>
  <si>
    <t>S-30 (source: Chile)</t>
  </si>
  <si>
    <t>SBC-VC5216Ⅳ-50-1 (source: Canada)</t>
  </si>
  <si>
    <r>
      <t>Soviet Gavelock (source: USSR)</t>
    </r>
    <r>
      <rPr>
        <vertAlign val="superscript"/>
        <sz val="9"/>
        <color theme="1"/>
        <rFont val="微软雅黑"/>
        <charset val="134"/>
      </rPr>
      <t xml:space="preserve"> *S</t>
    </r>
  </si>
  <si>
    <t>Su-1998 Dalingzao (Huabei-2, source: USSR)</t>
  </si>
  <si>
    <t>Xianqu Plant (source: USSR)</t>
  </si>
  <si>
    <t>ΠouHop (source: USSR)</t>
  </si>
  <si>
    <t>Chinese cultivar</t>
  </si>
  <si>
    <t>578</t>
  </si>
  <si>
    <t>73014－336</t>
  </si>
  <si>
    <t>73014－85</t>
  </si>
  <si>
    <t>738－18－1</t>
  </si>
  <si>
    <t>74039-137</t>
  </si>
  <si>
    <t>74047-172</t>
  </si>
  <si>
    <t>74047-196-2</t>
  </si>
  <si>
    <t>766-38-2-1</t>
  </si>
  <si>
    <r>
      <t xml:space="preserve">7810 </t>
    </r>
    <r>
      <rPr>
        <vertAlign val="superscript"/>
        <sz val="9"/>
        <color theme="1"/>
        <rFont val="微软雅黑"/>
        <charset val="134"/>
      </rPr>
      <t>*S</t>
    </r>
  </si>
  <si>
    <t>79-11-2</t>
  </si>
  <si>
    <r>
      <t>7929－1－6</t>
    </r>
    <r>
      <rPr>
        <vertAlign val="superscript"/>
        <sz val="9"/>
        <color theme="1"/>
        <rFont val="微软雅黑"/>
        <charset val="134"/>
      </rPr>
      <t xml:space="preserve"> *W</t>
    </r>
  </si>
  <si>
    <t>793</t>
  </si>
  <si>
    <t>7936－5</t>
  </si>
  <si>
    <t>7937</t>
  </si>
  <si>
    <t>79－69－1</t>
  </si>
  <si>
    <t>8103</t>
  </si>
  <si>
    <t>8118</t>
  </si>
  <si>
    <t>8216</t>
  </si>
  <si>
    <r>
      <t>83113-6</t>
    </r>
    <r>
      <rPr>
        <vertAlign val="superscript"/>
        <sz val="9"/>
        <color theme="1"/>
        <rFont val="微软雅黑"/>
        <charset val="134"/>
      </rPr>
      <t xml:space="preserve"> *S</t>
    </r>
  </si>
  <si>
    <t>8343－7－1</t>
  </si>
  <si>
    <t>8399-1</t>
  </si>
  <si>
    <t>8399-3-4</t>
  </si>
  <si>
    <t>Ⅶ10-12</t>
  </si>
  <si>
    <t>Ⅶ40-7</t>
  </si>
  <si>
    <t>Ⅶ7-9-1</t>
  </si>
  <si>
    <t>Ⅷ42-4</t>
  </si>
  <si>
    <t>A11-1</t>
  </si>
  <si>
    <t>Baiyan-1</t>
  </si>
  <si>
    <t>Bayou-1</t>
  </si>
  <si>
    <t>Bayou-10</t>
  </si>
  <si>
    <t>Bayou-12</t>
  </si>
  <si>
    <t>Bayou-14</t>
  </si>
  <si>
    <t>Bayou-18</t>
  </si>
  <si>
    <t>Bayou-3</t>
  </si>
  <si>
    <t>Bayou-5</t>
  </si>
  <si>
    <t>Bayou-6</t>
  </si>
  <si>
    <t>Bayou-8</t>
  </si>
  <si>
    <t>Bayou-9</t>
  </si>
  <si>
    <t>D 16</t>
  </si>
  <si>
    <t>Dingyou-9</t>
  </si>
  <si>
    <t>Fuza-2</t>
  </si>
  <si>
    <t>Gao 7-19</t>
  </si>
  <si>
    <r>
      <t>Huangfeng</t>
    </r>
    <r>
      <rPr>
        <vertAlign val="superscript"/>
        <sz val="9"/>
        <color theme="1"/>
        <rFont val="微软雅黑"/>
        <charset val="134"/>
      </rPr>
      <t xml:space="preserve"> *S</t>
    </r>
  </si>
  <si>
    <t>Huawan-6</t>
  </si>
  <si>
    <t>Jian 19</t>
  </si>
  <si>
    <t>Jin 8216-1-16</t>
  </si>
  <si>
    <t>Jin 8609-1</t>
  </si>
  <si>
    <r>
      <t>Jin 8713-1</t>
    </r>
    <r>
      <rPr>
        <vertAlign val="superscript"/>
        <sz val="9"/>
        <color theme="1"/>
        <rFont val="微软雅黑"/>
        <charset val="134"/>
      </rPr>
      <t xml:space="preserve"> *S</t>
    </r>
  </si>
  <si>
    <t>Jinyan-13</t>
  </si>
  <si>
    <t>Jinyan-2</t>
  </si>
  <si>
    <t>Jinyan-7</t>
  </si>
  <si>
    <r>
      <t>Jiza-2</t>
    </r>
    <r>
      <rPr>
        <vertAlign val="superscript"/>
        <sz val="9"/>
        <color theme="1"/>
        <rFont val="微软雅黑"/>
        <charset val="134"/>
      </rPr>
      <t xml:space="preserve"> *W</t>
    </r>
  </si>
  <si>
    <t>Jizhangyou-1</t>
  </si>
  <si>
    <t>Jizhangyou-12</t>
  </si>
  <si>
    <t>Jizhangyou-6</t>
  </si>
  <si>
    <t>Mengyan 2</t>
  </si>
  <si>
    <t>Mengyan 7309</t>
  </si>
  <si>
    <t>Neiyan-5</t>
  </si>
  <si>
    <t>Pin 2</t>
  </si>
  <si>
    <t>Tongxi-2</t>
  </si>
  <si>
    <r>
      <t>Tongxi-456</t>
    </r>
    <r>
      <rPr>
        <vertAlign val="superscript"/>
        <sz val="9"/>
        <color theme="1"/>
        <rFont val="微软雅黑"/>
        <charset val="134"/>
      </rPr>
      <t xml:space="preserve"> *S</t>
    </r>
  </si>
  <si>
    <r>
      <t>Wild Species-1</t>
    </r>
    <r>
      <rPr>
        <vertAlign val="superscript"/>
        <sz val="9"/>
        <color theme="1"/>
        <rFont val="微软雅黑"/>
        <charset val="134"/>
      </rPr>
      <t xml:space="preserve"> *S</t>
    </r>
  </si>
  <si>
    <t>Wuyan-2</t>
  </si>
  <si>
    <t>Yan Oat-1</t>
  </si>
  <si>
    <r>
      <t>Yanke-1</t>
    </r>
    <r>
      <rPr>
        <vertAlign val="superscript"/>
        <sz val="9"/>
        <color theme="1"/>
        <rFont val="微软雅黑"/>
        <charset val="134"/>
      </rPr>
      <t xml:space="preserve"> *S</t>
    </r>
  </si>
  <si>
    <r>
      <t>YY11-18</t>
    </r>
    <r>
      <rPr>
        <vertAlign val="superscript"/>
        <sz val="9"/>
        <color theme="1"/>
        <rFont val="微软雅黑"/>
        <charset val="134"/>
      </rPr>
      <t xml:space="preserve"> *W</t>
    </r>
  </si>
  <si>
    <t>Zhangyou-14</t>
  </si>
  <si>
    <t>landrace</t>
  </si>
  <si>
    <t>7641M-9</t>
  </si>
  <si>
    <t>Baochang Large Naked Oat</t>
  </si>
  <si>
    <t>Bell Oat of Chengxi District, Bei'an County</t>
  </si>
  <si>
    <t>Chi-2 Naked Oat</t>
  </si>
  <si>
    <t>Damingyue Naked Oat</t>
  </si>
  <si>
    <t>Datanjian Naked Oat</t>
  </si>
  <si>
    <t>Duji</t>
  </si>
  <si>
    <t>Erbuqiu Naked Oat</t>
  </si>
  <si>
    <t>Fengshuhesheng Township Small Naked Oat</t>
  </si>
  <si>
    <t>Fengzhoudatan</t>
  </si>
  <si>
    <t>Hefeng-1</t>
  </si>
  <si>
    <r>
      <t>Heizhuzi Naked Oat</t>
    </r>
    <r>
      <rPr>
        <vertAlign val="superscript"/>
        <sz val="9"/>
        <color theme="1"/>
        <rFont val="微软雅黑"/>
        <charset val="134"/>
      </rPr>
      <t xml:space="preserve"> *W</t>
    </r>
  </si>
  <si>
    <t>Huangji Naked Oat-1</t>
  </si>
  <si>
    <t>Huangji Naked Oat-2</t>
  </si>
  <si>
    <t>Jian Naked Oat</t>
  </si>
  <si>
    <t>Jilin Naked Oat</t>
  </si>
  <si>
    <t>Kangbao Naked Oat</t>
  </si>
  <si>
    <t>Ke-12 Large Naked Oat</t>
  </si>
  <si>
    <t>Kuzi Naked Oat</t>
  </si>
  <si>
    <t>Kuziwuzhai Naked Oat</t>
  </si>
  <si>
    <t>Lao Naked Oat</t>
  </si>
  <si>
    <t>Large Naked Oat-1</t>
  </si>
  <si>
    <r>
      <t>Large Naked Oat-2</t>
    </r>
    <r>
      <rPr>
        <vertAlign val="superscript"/>
        <sz val="9"/>
        <color theme="1"/>
        <rFont val="微软雅黑"/>
        <charset val="134"/>
      </rPr>
      <t xml:space="preserve"> *W</t>
    </r>
  </si>
  <si>
    <t>Large Naked Oat-3</t>
  </si>
  <si>
    <r>
      <t>Large Naked Oat-4</t>
    </r>
    <r>
      <rPr>
        <vertAlign val="superscript"/>
        <sz val="9"/>
        <color theme="1"/>
        <rFont val="微软雅黑"/>
        <charset val="134"/>
      </rPr>
      <t xml:space="preserve"> *S</t>
    </r>
  </si>
  <si>
    <r>
      <t>Large Naked Oat-5</t>
    </r>
    <r>
      <rPr>
        <vertAlign val="superscript"/>
        <sz val="9"/>
        <color theme="1"/>
        <rFont val="微软雅黑"/>
        <charset val="134"/>
      </rPr>
      <t xml:space="preserve"> *S</t>
    </r>
  </si>
  <si>
    <r>
      <t>Lin-25 Naked Oat</t>
    </r>
    <r>
      <rPr>
        <vertAlign val="superscript"/>
        <sz val="9"/>
        <color theme="1"/>
        <rFont val="微软雅黑"/>
        <charset val="134"/>
      </rPr>
      <t xml:space="preserve"> *W</t>
    </r>
  </si>
  <si>
    <t>Malles Naked Oat</t>
  </si>
  <si>
    <t>Mayidan Naked Oat</t>
  </si>
  <si>
    <t>Mengyan 7726</t>
  </si>
  <si>
    <r>
      <t>Mengyan 7805</t>
    </r>
    <r>
      <rPr>
        <vertAlign val="superscript"/>
        <sz val="9"/>
        <color theme="1"/>
        <rFont val="微软雅黑"/>
        <charset val="134"/>
      </rPr>
      <t xml:space="preserve"> *S</t>
    </r>
  </si>
  <si>
    <r>
      <t>Mengyan 7904</t>
    </r>
    <r>
      <rPr>
        <vertAlign val="superscript"/>
        <sz val="9"/>
        <color theme="1"/>
        <rFont val="微软雅黑"/>
        <charset val="134"/>
      </rPr>
      <t xml:space="preserve"> *S</t>
    </r>
  </si>
  <si>
    <t>Mengyan 8201</t>
  </si>
  <si>
    <r>
      <t>Mengyan 8202</t>
    </r>
    <r>
      <rPr>
        <vertAlign val="superscript"/>
        <sz val="9"/>
        <color theme="1"/>
        <rFont val="微软雅黑"/>
        <charset val="134"/>
      </rPr>
      <t xml:space="preserve"> *S</t>
    </r>
  </si>
  <si>
    <r>
      <t xml:space="preserve">Mengyan 8204 </t>
    </r>
    <r>
      <rPr>
        <vertAlign val="superscript"/>
        <sz val="9"/>
        <color theme="1"/>
        <rFont val="微软雅黑"/>
        <charset val="134"/>
      </rPr>
      <t>*S</t>
    </r>
  </si>
  <si>
    <t>Mengyan 8498</t>
  </si>
  <si>
    <t>Ning-2 Landrace Naked Oat</t>
  </si>
  <si>
    <t>Oat #10</t>
  </si>
  <si>
    <t>Qidun Naked Oat-2</t>
  </si>
  <si>
    <t>Rice Oat-2</t>
  </si>
  <si>
    <t>Sanqu Oat</t>
  </si>
  <si>
    <t>Shangdu Small Naked Oat</t>
  </si>
  <si>
    <t>Shangyi Xiningshan</t>
  </si>
  <si>
    <t>Small Naked Oat-1</t>
  </si>
  <si>
    <t>Small Naked Oat-10</t>
  </si>
  <si>
    <t>Small Naked Oat-2</t>
  </si>
  <si>
    <t>Small Naked Oat-3</t>
  </si>
  <si>
    <t>Small Naked Oat-4</t>
  </si>
  <si>
    <t>Small Naked Oat-5</t>
  </si>
  <si>
    <t>Small Naked Oat-6</t>
  </si>
  <si>
    <t>Small Naked Oat-7</t>
  </si>
  <si>
    <t>Small Naked Oat-8</t>
  </si>
  <si>
    <t>Small Naked Oat-9</t>
  </si>
  <si>
    <t>Wuchuan Yuan Naked Oat</t>
  </si>
  <si>
    <t>Wudu</t>
  </si>
  <si>
    <t>Wuquqiyiqu Naked Oat</t>
  </si>
  <si>
    <r>
      <t>Xia Naked Oat-1</t>
    </r>
    <r>
      <rPr>
        <vertAlign val="superscript"/>
        <sz val="9"/>
        <color theme="1"/>
        <rFont val="微软雅黑"/>
        <charset val="134"/>
      </rPr>
      <t xml:space="preserve"> *W</t>
    </r>
  </si>
  <si>
    <t>Xia Naked Oat-2</t>
  </si>
  <si>
    <r>
      <t>Xiao 46-5 (Yong 492)</t>
    </r>
    <r>
      <rPr>
        <vertAlign val="superscript"/>
        <sz val="9"/>
        <color theme="1"/>
        <rFont val="微软雅黑"/>
        <charset val="134"/>
      </rPr>
      <t xml:space="preserve"> *W</t>
    </r>
  </si>
  <si>
    <t>Xiaoriqi Naked Oat</t>
  </si>
  <si>
    <r>
      <t>Xiaoyan Oat</t>
    </r>
    <r>
      <rPr>
        <vertAlign val="superscript"/>
        <sz val="9"/>
        <color theme="1"/>
        <rFont val="微软雅黑"/>
        <charset val="134"/>
      </rPr>
      <t xml:space="preserve"> *W</t>
    </r>
  </si>
  <si>
    <t>Yanmai-1</t>
  </si>
  <si>
    <t>Yanmai-2</t>
  </si>
  <si>
    <t>Yanmai-3</t>
  </si>
  <si>
    <t>Yihemeike Naked Oat</t>
  </si>
  <si>
    <t>Yingfeng Naked Oat</t>
  </si>
  <si>
    <t>Youmai</t>
  </si>
  <si>
    <t>Yu Oat</t>
  </si>
  <si>
    <t>Yu Oat L12</t>
  </si>
  <si>
    <r>
      <t>Yu Oat L21</t>
    </r>
    <r>
      <rPr>
        <vertAlign val="superscript"/>
        <sz val="9"/>
        <color theme="1"/>
        <rFont val="微软雅黑"/>
        <charset val="134"/>
      </rPr>
      <t xml:space="preserve"> *S</t>
    </r>
  </si>
  <si>
    <t>Yu Oat L30</t>
  </si>
  <si>
    <r>
      <t>Yu Oat L38</t>
    </r>
    <r>
      <rPr>
        <vertAlign val="superscript"/>
        <sz val="9"/>
        <color theme="1"/>
        <rFont val="微软雅黑"/>
        <charset val="134"/>
      </rPr>
      <t xml:space="preserve"> *W</t>
    </r>
  </si>
  <si>
    <t>Yu Oat L58</t>
  </si>
  <si>
    <r>
      <t>Yu Oat L59</t>
    </r>
    <r>
      <rPr>
        <vertAlign val="superscript"/>
        <sz val="9"/>
        <color theme="1"/>
        <rFont val="微软雅黑"/>
        <charset val="134"/>
      </rPr>
      <t xml:space="preserve"> *S</t>
    </r>
  </si>
  <si>
    <r>
      <t>Yuan Naked Oat</t>
    </r>
    <r>
      <rPr>
        <vertAlign val="superscript"/>
        <sz val="9"/>
        <color theme="1"/>
        <rFont val="微软雅黑"/>
        <charset val="134"/>
      </rPr>
      <t xml:space="preserve"> *S</t>
    </r>
  </si>
  <si>
    <t>Zhangjiakou Qingjiabao Naked Oat</t>
  </si>
  <si>
    <t>Abbreviations: 19ZB, Zhangbei in 2019; Z_19ZB, standardized data of 19ZB; 20ZB, Zhangbei in 2020; Z_20ZB, standardized data of 20ZB; 21ZB, Zhangbei in 2021; Z_21ZB, standardized data of 21ZB; 19JN, Jining in 2019; Z_19JN, standardized data of 19JN; 20JN, Jining in 2020; Z_20JN, standardized data of 20JN; 21JN, Jining in 2021; Z_21JN, standardized data of 21JN; Ave, average data; Ave_Z, average standardized data; NA, not available. The accessions that were included in the strong and weak seed shattering tolerance group are marked with superscripts " *S" and " *W", respectively.</t>
  </si>
  <si>
    <r>
      <rPr>
        <b/>
        <sz val="9"/>
        <color theme="1"/>
        <rFont val="微软雅黑"/>
        <charset val="134"/>
      </rPr>
      <t>Supplementary Table 2.</t>
    </r>
    <r>
      <rPr>
        <sz val="9"/>
        <color theme="1"/>
        <rFont val="微软雅黑"/>
        <charset val="134"/>
      </rPr>
      <t xml:space="preserve"> Pearson’s correlation coefficients of the seed shattering rates among different years and locations</t>
    </r>
  </si>
  <si>
    <t>Pearson R</t>
  </si>
  <si>
    <t>0.92**</t>
  </si>
  <si>
    <t>P value</t>
  </si>
  <si>
    <t>0.98**</t>
  </si>
  <si>
    <t>0.96**</t>
  </si>
  <si>
    <t>0.99**</t>
  </si>
  <si>
    <t>1.00**</t>
  </si>
  <si>
    <t>0.95**</t>
  </si>
  <si>
    <r>
      <rPr>
        <sz val="9"/>
        <color theme="1"/>
        <rFont val="微软雅黑"/>
        <charset val="134"/>
      </rPr>
      <t>Abbreviations: 19ZB, Zhangbei in 2019; 20ZB, Zhangbei in 2020; 21ZB, Zhangbei in 2021; 19JN, Jining in 2019; 20JN, Jining in 2020; 21JN, Jining in 2021; Pearson R, Pearson correlation index. Double asterisk represents highly significant differences （</t>
    </r>
    <r>
      <rPr>
        <i/>
        <sz val="9"/>
        <color theme="1"/>
        <rFont val="微软雅黑"/>
        <charset val="134"/>
      </rPr>
      <t>P</t>
    </r>
    <r>
      <rPr>
        <sz val="9"/>
        <color theme="1"/>
        <rFont val="Calibri"/>
        <charset val="134"/>
      </rPr>
      <t>&lt;</t>
    </r>
    <r>
      <rPr>
        <sz val="9"/>
        <color theme="1"/>
        <rFont val="微软雅黑"/>
        <charset val="134"/>
      </rPr>
      <t>0.01).</t>
    </r>
  </si>
  <si>
    <r>
      <rPr>
        <b/>
        <sz val="9"/>
        <color theme="1"/>
        <rFont val="微软雅黑"/>
        <charset val="134"/>
      </rPr>
      <t>Supplementary Table 3.</t>
    </r>
    <r>
      <rPr>
        <sz val="9"/>
        <color theme="1"/>
        <rFont val="微软雅黑"/>
        <charset val="134"/>
      </rPr>
      <t xml:space="preserve"> Statistical analysis of phenotypes in the strong and the weak seed shattering tolerance groups</t>
    </r>
  </si>
  <si>
    <t>Category</t>
  </si>
  <si>
    <t>Seed shattering rate</t>
  </si>
  <si>
    <t>Developmental stage</t>
  </si>
  <si>
    <t>BTS: lemma</t>
  </si>
  <si>
    <t>BTS: seed</t>
  </si>
  <si>
    <t>BTS: palea</t>
  </si>
  <si>
    <t>Palea length (cm)</t>
  </si>
  <si>
    <t>Palea width (cm)</t>
  </si>
  <si>
    <t>Palea thickness: bottom (μm)</t>
  </si>
  <si>
    <t>Palea thickness: medium (μm)</t>
  </si>
  <si>
    <t>Palea thickness: point (μm)</t>
  </si>
  <si>
    <t>Lemma length (cm)</t>
  </si>
  <si>
    <t>Lemma width (cm)</t>
  </si>
  <si>
    <t>Lemma thickness: bottom (μm)</t>
  </si>
  <si>
    <t>Lemma thickness: medium (μm)</t>
  </si>
  <si>
    <t>Lemma thickness: point (μm)</t>
  </si>
  <si>
    <t>Palea bottom/medium
thickness ratio</t>
  </si>
  <si>
    <t>Lemma bottom/medium thickness ratio</t>
  </si>
  <si>
    <t>Palea length/width ratio</t>
  </si>
  <si>
    <t>Lemma length/width ratio</t>
  </si>
  <si>
    <t>Weak seed shattering tolerance</t>
  </si>
  <si>
    <t>9.28±5.71%</t>
  </si>
  <si>
    <t>filling</t>
  </si>
  <si>
    <t>0.96±0.54</t>
  </si>
  <si>
    <t>0.05±0.06</t>
  </si>
  <si>
    <t>0.77±0.26</t>
  </si>
  <si>
    <t>1.51±0.03</t>
  </si>
  <si>
    <t>0.39±0.02</t>
  </si>
  <si>
    <t>66±8</t>
  </si>
  <si>
    <t>91±7</t>
  </si>
  <si>
    <t>68±11</t>
  </si>
  <si>
    <t>2.39±0.07</t>
  </si>
  <si>
    <t>0.82±0.01</t>
  </si>
  <si>
    <t>78±8</t>
  </si>
  <si>
    <t>71±2</t>
  </si>
  <si>
    <t>55±8</t>
  </si>
  <si>
    <t>0.73±0.06</t>
  </si>
  <si>
    <t>0.38±0.00</t>
  </si>
  <si>
    <t>3.90±0.22</t>
  </si>
  <si>
    <t>2.90±0.07</t>
  </si>
  <si>
    <t>milking</t>
  </si>
  <si>
    <t>1.04±0.30</t>
  </si>
  <si>
    <t>0.12±0.01</t>
  </si>
  <si>
    <t>1.36±0.51</t>
  </si>
  <si>
    <t>1.50±0.01</t>
  </si>
  <si>
    <t>0.42±0.06</t>
  </si>
  <si>
    <t>84±11</t>
  </si>
  <si>
    <t>73±12</t>
  </si>
  <si>
    <t>2.36±0.02</t>
  </si>
  <si>
    <t>0.81±0.03</t>
  </si>
  <si>
    <t>59±6</t>
  </si>
  <si>
    <t>64±8</t>
  </si>
  <si>
    <t>61±7</t>
  </si>
  <si>
    <t>0.79±0.15</t>
  </si>
  <si>
    <t>0.32±0.02</t>
  </si>
  <si>
    <t>3.58±0.48</t>
  </si>
  <si>
    <t>2.90±0.13</t>
  </si>
  <si>
    <t>dough</t>
  </si>
  <si>
    <t>0.36±0.52</t>
  </si>
  <si>
    <t>0.00±0.00</t>
  </si>
  <si>
    <t>0.97±0.56</t>
  </si>
  <si>
    <t>1.43±0.02</t>
  </si>
  <si>
    <t>0.39±0.07</t>
  </si>
  <si>
    <t>77±4</t>
  </si>
  <si>
    <t>98±4</t>
  </si>
  <si>
    <t>87±9</t>
  </si>
  <si>
    <t>2.22±0.05</t>
  </si>
  <si>
    <t>0.80±0.06</t>
  </si>
  <si>
    <t>70±3</t>
  </si>
  <si>
    <t>71±3</t>
  </si>
  <si>
    <t>56±7</t>
  </si>
  <si>
    <t>0.79±0.03</t>
  </si>
  <si>
    <t>0.36±0.01</t>
  </si>
  <si>
    <t>3.77±0.68</t>
  </si>
  <si>
    <t>2.80±0.17</t>
  </si>
  <si>
    <t>7.80±6.44%</t>
  </si>
  <si>
    <t>1.37±0.86</t>
  </si>
  <si>
    <t>0.04±0.07</t>
  </si>
  <si>
    <t>1.07±0.48</t>
  </si>
  <si>
    <t>1.47±0.05</t>
  </si>
  <si>
    <t>0.41±0.01</t>
  </si>
  <si>
    <t>61±11</t>
  </si>
  <si>
    <t>73±4</t>
  </si>
  <si>
    <t>62±3</t>
  </si>
  <si>
    <t>2.25±0.09</t>
  </si>
  <si>
    <t>0.76±0.04</t>
  </si>
  <si>
    <t>79±8</t>
  </si>
  <si>
    <t>67±8</t>
  </si>
  <si>
    <t>63±7</t>
  </si>
  <si>
    <t>0.85±0.18</t>
  </si>
  <si>
    <t>0.38±0.02</t>
  </si>
  <si>
    <t>3.55±0.09</t>
  </si>
  <si>
    <t>2.95±0.07</t>
  </si>
  <si>
    <t>0.96±0.66</t>
  </si>
  <si>
    <t>0.09±0.08</t>
  </si>
  <si>
    <t>1.04±0.45</t>
  </si>
  <si>
    <t>1.42±0.14</t>
  </si>
  <si>
    <t>0.42±0.02</t>
  </si>
  <si>
    <t>75±18</t>
  </si>
  <si>
    <t>70±9</t>
  </si>
  <si>
    <t>68±5</t>
  </si>
  <si>
    <t>2.32±0.05</t>
  </si>
  <si>
    <t>0.81±0.02</t>
  </si>
  <si>
    <t>85±2</t>
  </si>
  <si>
    <t>75±1</t>
  </si>
  <si>
    <t>72±1</t>
  </si>
  <si>
    <t>1.06±0.19</t>
  </si>
  <si>
    <t>0.37±0.00</t>
  </si>
  <si>
    <t>3.38±0.43</t>
  </si>
  <si>
    <t>2.88±0.15</t>
  </si>
  <si>
    <t>1.26±0.91</t>
  </si>
  <si>
    <t>0.67±1.15</t>
  </si>
  <si>
    <t>1.90±0.54</t>
  </si>
  <si>
    <t>1.60±0.26</t>
  </si>
  <si>
    <t>0.31±0.02</t>
  </si>
  <si>
    <t>60±7</t>
  </si>
  <si>
    <t>67±4</t>
  </si>
  <si>
    <t>59±1</t>
  </si>
  <si>
    <t>2.26±0.12</t>
  </si>
  <si>
    <t>0.83±0.03</t>
  </si>
  <si>
    <t>61±4</t>
  </si>
  <si>
    <t>64±5</t>
  </si>
  <si>
    <t>62±5</t>
  </si>
  <si>
    <t>0.90±0.07</t>
  </si>
  <si>
    <t>0.33±0.02</t>
  </si>
  <si>
    <t>5.11±0.68</t>
  </si>
  <si>
    <t>2.73±0.08</t>
  </si>
  <si>
    <t>8.21±5.65%</t>
  </si>
  <si>
    <t>2.19±0.39</t>
  </si>
  <si>
    <t>1.65±0.74</t>
  </si>
  <si>
    <t>1.58±0.09</t>
  </si>
  <si>
    <t>0.35±0.05</t>
  </si>
  <si>
    <t>61±1</t>
  </si>
  <si>
    <t>78±6</t>
  </si>
  <si>
    <t>57±14</t>
  </si>
  <si>
    <t>2.40±0.29</t>
  </si>
  <si>
    <t>0.79±0.01</t>
  </si>
  <si>
    <t>81±6</t>
  </si>
  <si>
    <t>52±6</t>
  </si>
  <si>
    <t>0.79±0.05</t>
  </si>
  <si>
    <t>0.41±0.02</t>
  </si>
  <si>
    <t>4.52±0.56</t>
  </si>
  <si>
    <t>3.04±0.39</t>
  </si>
  <si>
    <t>1.33±0.60</t>
  </si>
  <si>
    <t>1.84±0.64</t>
  </si>
  <si>
    <t>1.57±0.05</t>
  </si>
  <si>
    <t>0.42±0.01</t>
  </si>
  <si>
    <t>64±3</t>
  </si>
  <si>
    <t>73±3</t>
  </si>
  <si>
    <t>63±8</t>
  </si>
  <si>
    <t>2.48±0.02</t>
  </si>
  <si>
    <t>70±4</t>
  </si>
  <si>
    <t>46±7</t>
  </si>
  <si>
    <t>0.88±0.00</t>
  </si>
  <si>
    <t>0.39±0.01</t>
  </si>
  <si>
    <t>3.78±0.07</t>
  </si>
  <si>
    <t>2.99±0.13</t>
  </si>
  <si>
    <t>0.25±0.44</t>
  </si>
  <si>
    <t>2.10±0.69</t>
  </si>
  <si>
    <t>1.51±0.01</t>
  </si>
  <si>
    <t>0.38±0.01</t>
  </si>
  <si>
    <t>70±7</t>
  </si>
  <si>
    <t>78±2</t>
  </si>
  <si>
    <t>0.75±0.04</t>
  </si>
  <si>
    <t>80±9</t>
  </si>
  <si>
    <t>58±14</t>
  </si>
  <si>
    <t>0.89±0.11</t>
  </si>
  <si>
    <t>0.38±0.04</t>
  </si>
  <si>
    <t>4.00±0.07</t>
  </si>
  <si>
    <t>3.32±0.16</t>
  </si>
  <si>
    <t>13.42±12.40%</t>
  </si>
  <si>
    <t>1.33±0.71</t>
  </si>
  <si>
    <t>0.03±0.06</t>
  </si>
  <si>
    <t>1.07±0.28</t>
  </si>
  <si>
    <t>1.47±0.04</t>
  </si>
  <si>
    <t>0.31±0.01</t>
  </si>
  <si>
    <t>60±2</t>
  </si>
  <si>
    <t>63±5</t>
  </si>
  <si>
    <t>49±4</t>
  </si>
  <si>
    <t>2.24±0.04</t>
  </si>
  <si>
    <t>0.80±0.04</t>
  </si>
  <si>
    <t>79±7</t>
  </si>
  <si>
    <t>54±19</t>
  </si>
  <si>
    <t>0.95±0.10</t>
  </si>
  <si>
    <t>4.68±0.14</t>
  </si>
  <si>
    <t>2.81±0.20</t>
  </si>
  <si>
    <t>2.15±0.13</t>
  </si>
  <si>
    <t>1.21±0.33</t>
  </si>
  <si>
    <t>1.49±0.03</t>
  </si>
  <si>
    <t>0.31±0.03</t>
  </si>
  <si>
    <t>48±4</t>
  </si>
  <si>
    <t>60±4</t>
  </si>
  <si>
    <t>43±3</t>
  </si>
  <si>
    <t>2.26±0.04</t>
  </si>
  <si>
    <t>0.69±0.04</t>
  </si>
  <si>
    <t>76±15</t>
  </si>
  <si>
    <t>73±28</t>
  </si>
  <si>
    <t>59±30</t>
  </si>
  <si>
    <t>0.80±0.10</t>
  </si>
  <si>
    <t>0.38±0.06</t>
  </si>
  <si>
    <t>4.89±0.41</t>
  </si>
  <si>
    <t>3.28±0.20</t>
  </si>
  <si>
    <t>0.75±0.51</t>
  </si>
  <si>
    <t>1.92±0.73</t>
  </si>
  <si>
    <t>1.39±0.03</t>
  </si>
  <si>
    <t>0.30±0.01</t>
  </si>
  <si>
    <t>54±8</t>
  </si>
  <si>
    <t>72±7</t>
  </si>
  <si>
    <t>60±9</t>
  </si>
  <si>
    <t>2.15±0.06</t>
  </si>
  <si>
    <t>0.72±0.05</t>
  </si>
  <si>
    <t>65±2</t>
  </si>
  <si>
    <t>62±2</t>
  </si>
  <si>
    <t>38±17</t>
  </si>
  <si>
    <t>0.74±0.04</t>
  </si>
  <si>
    <t>0.40±0.04</t>
  </si>
  <si>
    <t>4.59±0.14</t>
  </si>
  <si>
    <t>2.99±0.14</t>
  </si>
  <si>
    <t>Strong seed shattering tolerance</t>
  </si>
  <si>
    <t>2.17±2.85%</t>
  </si>
  <si>
    <t>1.38±0.28</t>
  </si>
  <si>
    <t>0.11±0.11</t>
  </si>
  <si>
    <t>1.40±0.18</t>
  </si>
  <si>
    <t>1.52±0.09</t>
  </si>
  <si>
    <t>0.44±0.04</t>
  </si>
  <si>
    <t>84±10</t>
  </si>
  <si>
    <t>71±8</t>
  </si>
  <si>
    <t>2.48±0.31</t>
  </si>
  <si>
    <t>0.85±0.04</t>
  </si>
  <si>
    <t>94±9</t>
  </si>
  <si>
    <t>79±17</t>
  </si>
  <si>
    <t>65±13</t>
  </si>
  <si>
    <t>1.18±0.21</t>
  </si>
  <si>
    <t>0.40±0.03</t>
  </si>
  <si>
    <t>3.46±0.09</t>
  </si>
  <si>
    <t>2.90±0.26</t>
  </si>
  <si>
    <t>1.22±0.54</t>
  </si>
  <si>
    <t>0.07±0.06</t>
  </si>
  <si>
    <t>1.96±0.22</t>
  </si>
  <si>
    <t>1.53±0.04</t>
  </si>
  <si>
    <t>0.57±0.16</t>
  </si>
  <si>
    <t>70±6</t>
  </si>
  <si>
    <t>73±5</t>
  </si>
  <si>
    <t>67±10</t>
  </si>
  <si>
    <t>2.55±0.07</t>
  </si>
  <si>
    <t>0.89±0.08</t>
  </si>
  <si>
    <t>76±6</t>
  </si>
  <si>
    <t>64±4</t>
  </si>
  <si>
    <t>48±3</t>
  </si>
  <si>
    <t>0.40±0.01</t>
  </si>
  <si>
    <t>2.82±0.78</t>
  </si>
  <si>
    <t>2.87±0.20</t>
  </si>
  <si>
    <t>0.79±0.23</t>
  </si>
  <si>
    <t>2.00±0.83</t>
  </si>
  <si>
    <t>1.58±0.06</t>
  </si>
  <si>
    <t>0.47±0.02</t>
  </si>
  <si>
    <t>81±12</t>
  </si>
  <si>
    <t>77±3</t>
  </si>
  <si>
    <t>64±11</t>
  </si>
  <si>
    <t>2.50±0.02</t>
  </si>
  <si>
    <t>0.84±0.08</t>
  </si>
  <si>
    <t>79±5</t>
  </si>
  <si>
    <t>57±6</t>
  </si>
  <si>
    <t>1.05±0.19</t>
  </si>
  <si>
    <t>3.34±0.14</t>
  </si>
  <si>
    <t>2.98±0.26</t>
  </si>
  <si>
    <t>2.39±2.34%</t>
  </si>
  <si>
    <t>1.33±0.16</t>
  </si>
  <si>
    <t>0.16±0.05</t>
  </si>
  <si>
    <t>1.67±0.41</t>
  </si>
  <si>
    <t>1.66±0.06</t>
  </si>
  <si>
    <t>0.44±0.02</t>
  </si>
  <si>
    <t>91±9</t>
  </si>
  <si>
    <t>72±11</t>
  </si>
  <si>
    <t>2.73±0.06</t>
  </si>
  <si>
    <t>0.84±0.03</t>
  </si>
  <si>
    <t>88±7</t>
  </si>
  <si>
    <t>75±3</t>
  </si>
  <si>
    <t>73±1</t>
  </si>
  <si>
    <t>1.31±0.36</t>
  </si>
  <si>
    <t>0.37±0.02</t>
  </si>
  <si>
    <t>3.74±0.20</t>
  </si>
  <si>
    <t>3.25±0.05</t>
  </si>
  <si>
    <t>1.81±0.70</t>
  </si>
  <si>
    <t>1.59±0.31</t>
  </si>
  <si>
    <t>1.56±0.03</t>
  </si>
  <si>
    <t>0.49±0.07</t>
  </si>
  <si>
    <t>68±13</t>
  </si>
  <si>
    <t>65±12</t>
  </si>
  <si>
    <t>54±7</t>
  </si>
  <si>
    <t>2.57±0.10</t>
  </si>
  <si>
    <t>0.87±0.02</t>
  </si>
  <si>
    <t>83±5</t>
  </si>
  <si>
    <t>50±9</t>
  </si>
  <si>
    <t>1.06±0.03</t>
  </si>
  <si>
    <t>3.22±0.51</t>
  </si>
  <si>
    <t>2.95±0.06</t>
  </si>
  <si>
    <t>1.60±1.39</t>
  </si>
  <si>
    <t>2.07±0.32</t>
  </si>
  <si>
    <t>1.67±0.05</t>
  </si>
  <si>
    <t>0.47±0.04</t>
  </si>
  <si>
    <t>89±9</t>
  </si>
  <si>
    <t>78±3</t>
  </si>
  <si>
    <t>2.69±0.06</t>
  </si>
  <si>
    <t>0.84±0.02</t>
  </si>
  <si>
    <t>71±6</t>
  </si>
  <si>
    <t>70±8</t>
  </si>
  <si>
    <t>1.13±0.10</t>
  </si>
  <si>
    <t>0.35±0.01</t>
  </si>
  <si>
    <t>3.54±0.24</t>
  </si>
  <si>
    <t>3.21±0.02</t>
  </si>
  <si>
    <t>1.66±1.77%</t>
  </si>
  <si>
    <t>1.72±0.64</t>
  </si>
  <si>
    <t>0.08±0.07</t>
  </si>
  <si>
    <t>1.46±0.19</t>
  </si>
  <si>
    <t>1.54±0.04</t>
  </si>
  <si>
    <t>0.40±0.02</t>
  </si>
  <si>
    <t>78±9</t>
  </si>
  <si>
    <t>77±6</t>
  </si>
  <si>
    <t>2.46±0.08</t>
  </si>
  <si>
    <t>0.95±0.04</t>
  </si>
  <si>
    <t>98±8</t>
  </si>
  <si>
    <t>81±7</t>
  </si>
  <si>
    <t>68±12</t>
  </si>
  <si>
    <t>1.00±0.06</t>
  </si>
  <si>
    <t>3.85±0.28</t>
  </si>
  <si>
    <t>2.60±0.20</t>
  </si>
  <si>
    <t>1.21±0.61</t>
  </si>
  <si>
    <t>0.86±0.16</t>
  </si>
  <si>
    <t>1.52±0.01</t>
  </si>
  <si>
    <t>0.46±0.04</t>
  </si>
  <si>
    <t>75±5</t>
  </si>
  <si>
    <t>65±3</t>
  </si>
  <si>
    <t>55±6</t>
  </si>
  <si>
    <t>2.44±0.05</t>
  </si>
  <si>
    <t>0.91±0.03</t>
  </si>
  <si>
    <t>88±2</t>
  </si>
  <si>
    <t>66±4</t>
  </si>
  <si>
    <t>56±3</t>
  </si>
  <si>
    <t>1.15±0.07</t>
  </si>
  <si>
    <t>3.34±0.27</t>
  </si>
  <si>
    <t>2.67±0.06</t>
  </si>
  <si>
    <t>2.01±0.36</t>
  </si>
  <si>
    <t>1.94±0.41</t>
  </si>
  <si>
    <t>1.55±0.11</t>
  </si>
  <si>
    <t>0.42±0.04</t>
  </si>
  <si>
    <t>67±6</t>
  </si>
  <si>
    <t>2.41±0.10</t>
  </si>
  <si>
    <t>0.77±0.09</t>
  </si>
  <si>
    <t>101±35</t>
  </si>
  <si>
    <t>82±22</t>
  </si>
  <si>
    <t>52±3</t>
  </si>
  <si>
    <t>1.11±0.16</t>
  </si>
  <si>
    <t>0.43±0.04</t>
  </si>
  <si>
    <t>3.68±0.54</t>
  </si>
  <si>
    <t>3.14±0.32</t>
  </si>
  <si>
    <t>0.91±1.13%</t>
  </si>
  <si>
    <t>1.50±0.98</t>
  </si>
  <si>
    <t>0.13±0.02</t>
  </si>
  <si>
    <t>0.95±0.34</t>
  </si>
  <si>
    <t>1.58±0.18</t>
  </si>
  <si>
    <t>76±14</t>
  </si>
  <si>
    <t>74±10</t>
  </si>
  <si>
    <t>63±14</t>
  </si>
  <si>
    <t>2.30±0.19</t>
  </si>
  <si>
    <t>0.78±0.06</t>
  </si>
  <si>
    <t>91±12</t>
  </si>
  <si>
    <t>72±9</t>
  </si>
  <si>
    <t>1.02±0.20</t>
  </si>
  <si>
    <t>4.00±0.30</t>
  </si>
  <si>
    <t>2.95±0.12</t>
  </si>
  <si>
    <t>2.50±0.00</t>
  </si>
  <si>
    <t>1.03±0.36</t>
  </si>
  <si>
    <t>1.44±0.22</t>
  </si>
  <si>
    <t>0.37±0.05</t>
  </si>
  <si>
    <t>66±12</t>
  </si>
  <si>
    <t>2.16±0.31</t>
  </si>
  <si>
    <t>55±9</t>
  </si>
  <si>
    <t>0.86±0.11</t>
  </si>
  <si>
    <t>0.36±0.02</t>
  </si>
  <si>
    <t>3.88±0.51</t>
  </si>
  <si>
    <t>2.74±0.38</t>
  </si>
  <si>
    <t>1.63±1.24</t>
  </si>
  <si>
    <t>1.20±0.09</t>
  </si>
  <si>
    <t>1.42±0.07</t>
  </si>
  <si>
    <t>0.39±0.03</t>
  </si>
  <si>
    <t>77±7</t>
  </si>
  <si>
    <t>80±6</t>
  </si>
  <si>
    <t>73±11</t>
  </si>
  <si>
    <t>2.18±0.03</t>
  </si>
  <si>
    <t>0.71±0.06</t>
  </si>
  <si>
    <t>74±15</t>
  </si>
  <si>
    <t>81±15</t>
  </si>
  <si>
    <t>63±10</t>
  </si>
  <si>
    <t>0.96±0.07</t>
  </si>
  <si>
    <t>0.34±0.03</t>
  </si>
  <si>
    <t>3.64±0.10</t>
  </si>
  <si>
    <t>3.07±0.28</t>
  </si>
  <si>
    <r>
      <rPr>
        <b/>
        <sz val="9"/>
        <rFont val="微软雅黑"/>
        <charset val="134"/>
      </rPr>
      <t>Supplementary Table 4.</t>
    </r>
    <r>
      <rPr>
        <sz val="9"/>
        <rFont val="微软雅黑"/>
        <charset val="134"/>
      </rPr>
      <t xml:space="preserve"> Phenotypic identification of paleas and lemmas in 32 naked oat cultivars with strong or weak seed shattering tolerance.</t>
    </r>
  </si>
  <si>
    <t>Seed shattering tolerance</t>
  </si>
  <si>
    <t>seed shattering rate</t>
  </si>
  <si>
    <t>Mengyan 8204</t>
  </si>
  <si>
    <t>Strong</t>
  </si>
  <si>
    <t>7810</t>
  </si>
  <si>
    <t>Tongxi-456</t>
  </si>
  <si>
    <t>ABrighton</t>
  </si>
  <si>
    <t>Mengyan 7805</t>
  </si>
  <si>
    <t>1-6-793/56</t>
  </si>
  <si>
    <t>Large Naked Oat-4</t>
  </si>
  <si>
    <t>Huangfeng</t>
  </si>
  <si>
    <t>BuP-1989</t>
  </si>
  <si>
    <t>Wild Species-1</t>
  </si>
  <si>
    <t>Mengyan 7904</t>
  </si>
  <si>
    <t>Jin 8713-1</t>
  </si>
  <si>
    <t>Yu Oat L21</t>
  </si>
  <si>
    <t>Large Naked Oat-5</t>
  </si>
  <si>
    <t>Yuan Naked Oat</t>
  </si>
  <si>
    <t>Mengyan 8202</t>
  </si>
  <si>
    <t>Soviet Gavelock</t>
  </si>
  <si>
    <t>83113-6</t>
  </si>
  <si>
    <t>Baxuan-4</t>
  </si>
  <si>
    <t>Yu Oat L59</t>
  </si>
  <si>
    <t>Yanke-1</t>
  </si>
  <si>
    <t>7929-1-6</t>
  </si>
  <si>
    <t>Weak</t>
  </si>
  <si>
    <t>1-6-800</t>
  </si>
  <si>
    <t>Lin-25 Naked Oat</t>
  </si>
  <si>
    <t>Xia Naked Oat-1</t>
  </si>
  <si>
    <t>YY11-18</t>
  </si>
  <si>
    <t>Large Naked Oat-2</t>
  </si>
  <si>
    <t>Xiaoyan Oat</t>
  </si>
  <si>
    <t>Heizhuzi Naked Oat</t>
  </si>
  <si>
    <t>Jiza-2</t>
  </si>
  <si>
    <t>Yu Oat L38</t>
  </si>
  <si>
    <t>Xiao 46-5 (Yong 492)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</si>
</sst>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</numFmts>
  <fonts count="35">
    <font>
      <sz val="11"/>
      <color theme="1"/>
      <name val="宋体"/>
      <charset val="134"/>
      <scheme val="minor"/>
    </font>
    <font>
      <sz val="9"/>
      <name val="微软雅黑"/>
      <charset val="134"/>
    </font>
    <font>
      <sz val="9"/>
      <color theme="1"/>
      <name val="微软雅黑"/>
      <charset val="134"/>
    </font>
    <font>
      <b/>
      <sz val="9"/>
      <name val="微软雅黑"/>
      <charset val="134"/>
    </font>
    <font>
      <b/>
      <sz val="9"/>
      <color theme="1"/>
      <name val="微软雅黑"/>
      <charset val="134"/>
    </font>
    <font>
      <sz val="9"/>
      <color rgb="FF000000"/>
      <name val="微软雅黑"/>
      <charset val="134"/>
    </font>
    <font>
      <sz val="11"/>
      <name val="宋体"/>
      <charset val="134"/>
    </font>
    <font>
      <sz val="9"/>
      <color indexed="8"/>
      <name val="微软雅黑"/>
      <charset val="134"/>
    </font>
    <font>
      <sz val="9"/>
      <color rgb="FF000000"/>
      <name val="微软雅黑"/>
      <charset val="0"/>
    </font>
    <font>
      <sz val="9"/>
      <color indexed="8"/>
      <name val="微软雅黑"/>
      <charset val="0"/>
    </font>
    <font>
      <sz val="9"/>
      <name val="微软雅黑"/>
      <charset val="0"/>
    </font>
    <font>
      <sz val="9"/>
      <color theme="1"/>
      <name val="宋体"/>
      <charset val="134"/>
      <scheme val="minor"/>
    </font>
    <font>
      <sz val="8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9"/>
      <color theme="1"/>
      <name val="微软雅黑"/>
      <charset val="134"/>
    </font>
    <font>
      <sz val="9"/>
      <color theme="1"/>
      <name val="Calibri"/>
      <charset val="134"/>
    </font>
    <font>
      <vertAlign val="superscript"/>
      <sz val="9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8" applyNumberFormat="0" applyAlignment="0" applyProtection="0">
      <alignment vertical="center"/>
    </xf>
    <xf numFmtId="0" fontId="26" fillId="11" borderId="4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Fill="1">
      <alignment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176" fontId="2" fillId="0" borderId="1" xfId="0" applyNumberFormat="1" applyFont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1" fillId="0" borderId="2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10" fontId="2" fillId="0" borderId="0" xfId="0" applyNumberFormat="1" applyFont="1" applyBorder="1" applyAlignment="1">
      <alignment horizontal="left" vertical="center" wrapText="1"/>
    </xf>
    <xf numFmtId="176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176" fontId="1" fillId="0" borderId="0" xfId="0" applyNumberFormat="1" applyFont="1" applyFill="1" applyBorder="1" applyAlignment="1">
      <alignment horizontal="left" vertical="center" wrapText="1"/>
    </xf>
    <xf numFmtId="1" fontId="2" fillId="0" borderId="0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10" fontId="2" fillId="0" borderId="2" xfId="0" applyNumberFormat="1" applyFont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left" vertical="center" wrapText="1"/>
    </xf>
    <xf numFmtId="176" fontId="0" fillId="0" borderId="0" xfId="0" applyNumberFormat="1" applyFill="1" applyAlignment="1">
      <alignment horizontal="left" vertical="center"/>
    </xf>
    <xf numFmtId="176" fontId="4" fillId="0" borderId="2" xfId="0" applyNumberFormat="1" applyFont="1" applyFill="1" applyBorder="1" applyAlignment="1">
      <alignment horizontal="left" vertical="center" wrapText="1"/>
    </xf>
    <xf numFmtId="176" fontId="2" fillId="0" borderId="0" xfId="0" applyNumberFormat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176" fontId="6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vertical="center"/>
    </xf>
    <xf numFmtId="0" fontId="4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wrapText="1"/>
    </xf>
    <xf numFmtId="0" fontId="5" fillId="0" borderId="0" xfId="0" applyFont="1" applyFill="1" applyBorder="1" applyAlignment="1">
      <alignment horizontal="left" vertical="top" wrapText="1"/>
    </xf>
    <xf numFmtId="176" fontId="8" fillId="0" borderId="0" xfId="0" applyNumberFormat="1" applyFont="1" applyFill="1" applyBorder="1" applyAlignment="1">
      <alignment horizontal="left" vertical="top"/>
    </xf>
    <xf numFmtId="176" fontId="9" fillId="0" borderId="0" xfId="0" applyNumberFormat="1" applyFont="1" applyFill="1" applyBorder="1" applyAlignment="1">
      <alignment horizontal="left" vertical="top"/>
    </xf>
    <xf numFmtId="176" fontId="10" fillId="0" borderId="0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top" wrapText="1"/>
    </xf>
    <xf numFmtId="176" fontId="8" fillId="0" borderId="3" xfId="0" applyNumberFormat="1" applyFont="1" applyFill="1" applyBorder="1" applyAlignment="1">
      <alignment horizontal="left" vertical="top"/>
    </xf>
    <xf numFmtId="176" fontId="9" fillId="0" borderId="3" xfId="0" applyNumberFormat="1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176" fontId="9" fillId="0" borderId="2" xfId="0" applyNumberFormat="1" applyFont="1" applyFill="1" applyBorder="1" applyAlignment="1">
      <alignment horizontal="left" vertical="top"/>
    </xf>
    <xf numFmtId="176" fontId="10" fillId="0" borderId="2" xfId="0" applyNumberFormat="1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177" fontId="0" fillId="0" borderId="0" xfId="0" applyNumberFormat="1" applyFill="1" applyAlignment="1">
      <alignment vertical="center"/>
    </xf>
    <xf numFmtId="10" fontId="0" fillId="0" borderId="0" xfId="0" applyNumberFormat="1" applyFill="1" applyAlignment="1">
      <alignment vertical="center"/>
    </xf>
    <xf numFmtId="177" fontId="2" fillId="0" borderId="2" xfId="0" applyNumberFormat="1" applyFont="1" applyFill="1" applyBorder="1" applyAlignment="1">
      <alignment horizontal="left" vertical="center"/>
    </xf>
    <xf numFmtId="10" fontId="2" fillId="0" borderId="2" xfId="0" applyNumberFormat="1" applyFont="1" applyFill="1" applyBorder="1" applyAlignment="1">
      <alignment horizontal="left" vertical="center"/>
    </xf>
    <xf numFmtId="176" fontId="2" fillId="0" borderId="2" xfId="0" applyNumberFormat="1" applyFont="1" applyFill="1" applyBorder="1" applyAlignment="1">
      <alignment horizontal="left" vertical="center"/>
    </xf>
    <xf numFmtId="10" fontId="2" fillId="0" borderId="0" xfId="0" applyNumberFormat="1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left" vertical="center"/>
    </xf>
    <xf numFmtId="10" fontId="1" fillId="0" borderId="0" xfId="0" applyNumberFormat="1" applyFont="1" applyFill="1" applyBorder="1" applyAlignment="1">
      <alignment horizontal="left" vertical="center"/>
    </xf>
    <xf numFmtId="1" fontId="2" fillId="0" borderId="2" xfId="0" applyNumberFormat="1" applyFont="1" applyFill="1" applyBorder="1" applyAlignment="1">
      <alignment horizontal="left" vertical="center"/>
    </xf>
    <xf numFmtId="0" fontId="12" fillId="0" borderId="0" xfId="0" applyFont="1" applyFill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80"/>
  <sheetViews>
    <sheetView tabSelected="1" topLeftCell="A151" workbookViewId="0">
      <selection activeCell="C183" sqref="C183"/>
    </sheetView>
  </sheetViews>
  <sheetFormatPr defaultColWidth="9" defaultRowHeight="13.5"/>
  <cols>
    <col min="1" max="1" width="36.375" style="29" customWidth="1"/>
    <col min="2" max="2" width="20.2666666666667" style="29" customWidth="1"/>
    <col min="3" max="3" width="6.6" style="29" customWidth="1"/>
    <col min="4" max="4" width="7.26666666666667" style="47" customWidth="1"/>
    <col min="5" max="5" width="6.6" style="29" customWidth="1"/>
    <col min="6" max="6" width="7.26666666666667" style="47" customWidth="1"/>
    <col min="7" max="7" width="6.6" style="29" customWidth="1"/>
    <col min="8" max="8" width="7.26666666666667" style="47" customWidth="1"/>
    <col min="9" max="9" width="6.6" style="29" customWidth="1"/>
    <col min="10" max="10" width="7.26666666666667" style="47" customWidth="1"/>
    <col min="11" max="11" width="6.6" style="29" customWidth="1"/>
    <col min="12" max="12" width="7.26666666666667" style="47" customWidth="1"/>
    <col min="13" max="13" width="6.6" style="29" customWidth="1"/>
    <col min="14" max="14" width="7.26666666666667" style="47" customWidth="1"/>
    <col min="15" max="15" width="6.6" style="29" customWidth="1"/>
    <col min="16" max="16" width="7.26666666666667" style="47" customWidth="1"/>
    <col min="17" max="17" width="9" style="29"/>
    <col min="18" max="18" width="12.6" style="48"/>
    <col min="19" max="16384" width="9" style="29"/>
  </cols>
  <sheetData>
    <row r="1" ht="22.05" customHeight="1" spans="1:16">
      <c r="A1" s="30" t="s">
        <v>0</v>
      </c>
      <c r="B1" s="31"/>
      <c r="C1" s="31"/>
      <c r="D1" s="49"/>
      <c r="E1" s="31"/>
      <c r="F1" s="49"/>
      <c r="G1" s="31"/>
      <c r="H1" s="49"/>
      <c r="I1" s="31"/>
      <c r="J1" s="49"/>
      <c r="K1" s="31"/>
      <c r="L1" s="49"/>
      <c r="M1" s="31"/>
      <c r="N1" s="49"/>
      <c r="O1" s="31"/>
      <c r="P1" s="49"/>
    </row>
    <row r="2" ht="14.25" spans="1:16">
      <c r="A2" s="31" t="s">
        <v>1</v>
      </c>
      <c r="B2" s="31" t="s">
        <v>2</v>
      </c>
      <c r="C2" s="50" t="s">
        <v>3</v>
      </c>
      <c r="D2" s="51" t="s">
        <v>4</v>
      </c>
      <c r="E2" s="50" t="s">
        <v>5</v>
      </c>
      <c r="F2" s="51" t="s">
        <v>6</v>
      </c>
      <c r="G2" s="50" t="s">
        <v>7</v>
      </c>
      <c r="H2" s="51" t="s">
        <v>8</v>
      </c>
      <c r="I2" s="50" t="s">
        <v>9</v>
      </c>
      <c r="J2" s="51" t="s">
        <v>10</v>
      </c>
      <c r="K2" s="50" t="s">
        <v>11</v>
      </c>
      <c r="L2" s="51" t="s">
        <v>12</v>
      </c>
      <c r="M2" s="50" t="s">
        <v>13</v>
      </c>
      <c r="N2" s="51" t="s">
        <v>14</v>
      </c>
      <c r="O2" s="50" t="s">
        <v>15</v>
      </c>
      <c r="P2" s="51" t="s">
        <v>16</v>
      </c>
    </row>
    <row r="3" ht="14.25" spans="1:16">
      <c r="A3" s="32" t="s">
        <v>17</v>
      </c>
      <c r="B3" s="32" t="s">
        <v>18</v>
      </c>
      <c r="C3" s="52">
        <v>0.1203</v>
      </c>
      <c r="D3" s="53">
        <v>0.14222092780917</v>
      </c>
      <c r="E3" s="52">
        <v>0.0313</v>
      </c>
      <c r="F3" s="53">
        <v>-0.22245932879578</v>
      </c>
      <c r="G3" s="52">
        <v>0.0092</v>
      </c>
      <c r="H3" s="53">
        <v>-0.680037798494603</v>
      </c>
      <c r="I3" s="52">
        <v>0.0341</v>
      </c>
      <c r="J3" s="53">
        <v>0.0425517507794504</v>
      </c>
      <c r="K3" s="52">
        <v>0.1177</v>
      </c>
      <c r="L3" s="53">
        <v>0.86685669</v>
      </c>
      <c r="M3" s="52">
        <v>0.0916</v>
      </c>
      <c r="N3" s="53">
        <v>0.666289609712082</v>
      </c>
      <c r="O3" s="52">
        <f t="shared" ref="O3:O66" si="0">AVERAGE(C3,E3,G3,I3,K3,M3)</f>
        <v>0.0673666666666667</v>
      </c>
      <c r="P3" s="53">
        <f t="shared" ref="P3:P66" si="1">AVERAGE(D3,F3,H3,J3,L3,N3)</f>
        <v>0.135903641835053</v>
      </c>
    </row>
    <row r="4" ht="14.25" spans="1:16">
      <c r="A4" s="32" t="s">
        <v>17</v>
      </c>
      <c r="B4" s="32" t="s">
        <v>18</v>
      </c>
      <c r="C4" s="52">
        <v>0.047</v>
      </c>
      <c r="D4" s="53">
        <v>-0.811759291138693</v>
      </c>
      <c r="E4" s="52">
        <v>0.0369</v>
      </c>
      <c r="F4" s="53">
        <v>-0.0825470910404646</v>
      </c>
      <c r="G4" s="52">
        <v>0.0075</v>
      </c>
      <c r="H4" s="53">
        <v>-0.737842644271892</v>
      </c>
      <c r="I4" s="52">
        <v>0.0028</v>
      </c>
      <c r="J4" s="53">
        <v>-0.845696005412086</v>
      </c>
      <c r="K4" s="52">
        <v>0.0185</v>
      </c>
      <c r="L4" s="53">
        <v>-0.798036114</v>
      </c>
      <c r="M4" s="52">
        <v>0.0429</v>
      </c>
      <c r="N4" s="53">
        <v>-0.270879929932389</v>
      </c>
      <c r="O4" s="52">
        <f t="shared" si="0"/>
        <v>0.0259333333333333</v>
      </c>
      <c r="P4" s="53">
        <f t="shared" si="1"/>
        <v>-0.591126845965921</v>
      </c>
    </row>
    <row r="5" ht="14.25" spans="1:16">
      <c r="A5" s="32" t="s">
        <v>17</v>
      </c>
      <c r="B5" s="32" t="s">
        <v>18</v>
      </c>
      <c r="C5" s="52">
        <v>0.0324</v>
      </c>
      <c r="D5" s="53">
        <v>-1.00177445071085</v>
      </c>
      <c r="E5" s="52">
        <v>0.0943</v>
      </c>
      <c r="F5" s="53">
        <v>1.35155334595152</v>
      </c>
      <c r="G5" s="52">
        <v>0.0099</v>
      </c>
      <c r="H5" s="53">
        <v>-0.656235803174543</v>
      </c>
      <c r="I5" s="52">
        <v>0.0844</v>
      </c>
      <c r="J5" s="53">
        <v>1.46999143564956</v>
      </c>
      <c r="K5" s="52">
        <v>0.0094</v>
      </c>
      <c r="L5" s="53">
        <v>-0.950763176</v>
      </c>
      <c r="M5" s="52">
        <v>0.0103</v>
      </c>
      <c r="N5" s="53">
        <v>-0.898225453390495</v>
      </c>
      <c r="O5" s="52">
        <f t="shared" si="0"/>
        <v>0.0401166666666667</v>
      </c>
      <c r="P5" s="53">
        <f t="shared" si="1"/>
        <v>-0.114242350279135</v>
      </c>
    </row>
    <row r="6" ht="14.25" spans="1:16">
      <c r="A6" s="17" t="s">
        <v>19</v>
      </c>
      <c r="B6" s="17" t="s">
        <v>20</v>
      </c>
      <c r="C6" s="52">
        <v>0.1309</v>
      </c>
      <c r="D6" s="53">
        <v>0.280177139553336</v>
      </c>
      <c r="E6" s="52">
        <v>0.0045</v>
      </c>
      <c r="F6" s="53">
        <v>-0.892039323767647</v>
      </c>
      <c r="G6" s="52">
        <v>0.0233</v>
      </c>
      <c r="H6" s="53">
        <v>-0.200597607047675</v>
      </c>
      <c r="I6" s="52">
        <v>0.0477</v>
      </c>
      <c r="J6" s="53">
        <v>0.428499657623057</v>
      </c>
      <c r="K6" s="52">
        <v>0.0995</v>
      </c>
      <c r="L6" s="53">
        <v>0.561402567</v>
      </c>
      <c r="M6" s="52">
        <v>0.0144</v>
      </c>
      <c r="N6" s="53">
        <v>-0.819326169765396</v>
      </c>
      <c r="O6" s="52">
        <f t="shared" si="0"/>
        <v>0.0533833333333333</v>
      </c>
      <c r="P6" s="53">
        <f t="shared" si="1"/>
        <v>-0.106980622734054</v>
      </c>
    </row>
    <row r="7" ht="15" spans="1:16">
      <c r="A7" s="17" t="s">
        <v>21</v>
      </c>
      <c r="B7" s="17" t="s">
        <v>20</v>
      </c>
      <c r="C7" s="52">
        <v>0.0417</v>
      </c>
      <c r="D7" s="53">
        <v>-0.880737397010776</v>
      </c>
      <c r="E7" s="52">
        <v>0.0172</v>
      </c>
      <c r="F7" s="53">
        <v>-0.574738356001128</v>
      </c>
      <c r="G7" s="52">
        <v>0.0262</v>
      </c>
      <c r="H7" s="53">
        <v>-0.101989340721711</v>
      </c>
      <c r="I7" s="52">
        <v>0.0147</v>
      </c>
      <c r="J7" s="53">
        <v>-0.50799158692393</v>
      </c>
      <c r="K7" s="52">
        <v>0.0174</v>
      </c>
      <c r="L7" s="53">
        <v>-0.816497627149075</v>
      </c>
      <c r="M7" s="52">
        <v>0.0307</v>
      </c>
      <c r="N7" s="53">
        <v>-0.505653408036343</v>
      </c>
      <c r="O7" s="52">
        <f t="shared" si="0"/>
        <v>0.02465</v>
      </c>
      <c r="P7" s="53">
        <f t="shared" si="1"/>
        <v>-0.564601285973827</v>
      </c>
    </row>
    <row r="8" ht="15" spans="1:16">
      <c r="A8" s="17" t="s">
        <v>22</v>
      </c>
      <c r="B8" s="17" t="s">
        <v>20</v>
      </c>
      <c r="C8" s="52">
        <v>0.1783</v>
      </c>
      <c r="D8" s="53">
        <v>0.897075671314983</v>
      </c>
      <c r="E8" s="52">
        <v>0.0635</v>
      </c>
      <c r="F8" s="53">
        <v>0.582036038297284</v>
      </c>
      <c r="G8" s="52">
        <v>0.1356</v>
      </c>
      <c r="H8" s="53">
        <v>3.61792249929913</v>
      </c>
      <c r="I8" s="52">
        <v>0.0352</v>
      </c>
      <c r="J8" s="53">
        <v>0.0737681255976834</v>
      </c>
      <c r="K8" s="52">
        <v>0.0398</v>
      </c>
      <c r="L8" s="53">
        <v>-0.440554091</v>
      </c>
      <c r="M8" s="52">
        <v>0.0157</v>
      </c>
      <c r="N8" s="53">
        <v>-0.794309323737925</v>
      </c>
      <c r="O8" s="52">
        <f t="shared" si="0"/>
        <v>0.0780166666666667</v>
      </c>
      <c r="P8" s="53">
        <f t="shared" si="1"/>
        <v>0.655989819961859</v>
      </c>
    </row>
    <row r="9" ht="14.25" spans="1:16">
      <c r="A9" s="17" t="s">
        <v>23</v>
      </c>
      <c r="B9" s="17" t="s">
        <v>20</v>
      </c>
      <c r="C9" s="52">
        <v>0.166</v>
      </c>
      <c r="D9" s="53">
        <v>0.736994406743923</v>
      </c>
      <c r="E9" s="52">
        <v>0</v>
      </c>
      <c r="F9" s="53">
        <v>-1.00446880053531</v>
      </c>
      <c r="G9" s="52">
        <v>0.1042</v>
      </c>
      <c r="H9" s="53">
        <v>2.55023299494215</v>
      </c>
      <c r="I9" s="52">
        <v>0</v>
      </c>
      <c r="J9" s="53">
        <v>-0.92515586858577</v>
      </c>
      <c r="K9" s="52">
        <v>0.2542</v>
      </c>
      <c r="L9" s="53">
        <v>3.157762615</v>
      </c>
      <c r="M9" s="52">
        <v>0.0411</v>
      </c>
      <c r="N9" s="53">
        <v>-0.305518639816579</v>
      </c>
      <c r="O9" s="52">
        <f t="shared" si="0"/>
        <v>0.09425</v>
      </c>
      <c r="P9" s="53">
        <f t="shared" si="1"/>
        <v>0.701641117958069</v>
      </c>
    </row>
    <row r="10" ht="15" spans="1:16">
      <c r="A10" s="17" t="s">
        <v>24</v>
      </c>
      <c r="B10" s="17" t="s">
        <v>20</v>
      </c>
      <c r="C10" s="52">
        <v>0.0671</v>
      </c>
      <c r="D10" s="53">
        <v>-0.550163078303058</v>
      </c>
      <c r="E10" s="52">
        <v>0.0103</v>
      </c>
      <c r="F10" s="53">
        <v>-0.747130220378213</v>
      </c>
      <c r="G10" s="52">
        <v>0.0226</v>
      </c>
      <c r="H10" s="53">
        <v>-0.224399602367735</v>
      </c>
      <c r="I10" s="52">
        <v>0.0205</v>
      </c>
      <c r="J10" s="53">
        <v>-0.343396156064156</v>
      </c>
      <c r="K10" s="52">
        <v>0.0249</v>
      </c>
      <c r="L10" s="53">
        <v>-0.690623675222424</v>
      </c>
      <c r="M10" s="52">
        <v>0.0083</v>
      </c>
      <c r="N10" s="53">
        <v>-0.936712908817372</v>
      </c>
      <c r="O10" s="52">
        <f t="shared" si="0"/>
        <v>0.0256166666666667</v>
      </c>
      <c r="P10" s="53">
        <f t="shared" si="1"/>
        <v>-0.58207094019216</v>
      </c>
    </row>
    <row r="11" ht="14.25" spans="1:16">
      <c r="A11" s="17" t="s">
        <v>25</v>
      </c>
      <c r="B11" s="17" t="s">
        <v>20</v>
      </c>
      <c r="C11" s="52">
        <v>0.1085</v>
      </c>
      <c r="D11" s="53">
        <v>-0.0113529682833916</v>
      </c>
      <c r="E11" s="52">
        <v>0.0263</v>
      </c>
      <c r="F11" s="53">
        <v>-0.34738096964874</v>
      </c>
      <c r="G11" s="52">
        <v>0.0193</v>
      </c>
      <c r="H11" s="53">
        <v>-0.336609008876591</v>
      </c>
      <c r="I11" s="52">
        <v>0.0764</v>
      </c>
      <c r="J11" s="53">
        <v>1.24296325515332</v>
      </c>
      <c r="K11" s="52">
        <v>0</v>
      </c>
      <c r="L11" s="53">
        <v>-1.108525196</v>
      </c>
      <c r="M11" s="52">
        <v>0.0102</v>
      </c>
      <c r="N11" s="53">
        <v>-0.900149826161838</v>
      </c>
      <c r="O11" s="52">
        <f t="shared" si="0"/>
        <v>0.0401166666666667</v>
      </c>
      <c r="P11" s="53">
        <f t="shared" si="1"/>
        <v>-0.24350911896954</v>
      </c>
    </row>
    <row r="12" ht="15" spans="1:16">
      <c r="A12" s="17" t="s">
        <v>26</v>
      </c>
      <c r="B12" s="17" t="s">
        <v>20</v>
      </c>
      <c r="C12" s="52">
        <v>0.0157</v>
      </c>
      <c r="D12" s="53">
        <v>-1.21912055789269</v>
      </c>
      <c r="E12" s="52">
        <v>0.0387</v>
      </c>
      <c r="F12" s="53">
        <v>-0.037575300333399</v>
      </c>
      <c r="G12" s="52">
        <v>0.0021</v>
      </c>
      <c r="H12" s="53">
        <v>-0.921458036740928</v>
      </c>
      <c r="I12" s="52">
        <v>0.0173</v>
      </c>
      <c r="J12" s="53">
        <v>-0.434207428262652</v>
      </c>
      <c r="K12" s="52">
        <v>0.0056</v>
      </c>
      <c r="L12" s="53">
        <v>-1.014539312</v>
      </c>
      <c r="M12" s="52">
        <v>0.064</v>
      </c>
      <c r="N12" s="53">
        <v>0.13516272482117</v>
      </c>
      <c r="O12" s="52">
        <f t="shared" si="0"/>
        <v>0.0239</v>
      </c>
      <c r="P12" s="53">
        <f t="shared" si="1"/>
        <v>-0.581956318401416</v>
      </c>
    </row>
    <row r="13" ht="14.25" spans="1:16">
      <c r="A13" s="17" t="s">
        <v>27</v>
      </c>
      <c r="B13" s="17" t="s">
        <v>20</v>
      </c>
      <c r="C13" s="52">
        <v>0.02</v>
      </c>
      <c r="D13" s="53">
        <v>-1.16315718897761</v>
      </c>
      <c r="E13" s="52">
        <v>0.0789</v>
      </c>
      <c r="F13" s="53">
        <v>0.966794692124401</v>
      </c>
      <c r="G13" s="52">
        <v>0.0204</v>
      </c>
      <c r="H13" s="53">
        <v>-0.299205873373639</v>
      </c>
      <c r="I13" s="52">
        <v>0.0186</v>
      </c>
      <c r="J13" s="53">
        <v>-0.397315348932013</v>
      </c>
      <c r="K13" s="52">
        <v>0.0357</v>
      </c>
      <c r="L13" s="53">
        <v>-0.509365184</v>
      </c>
      <c r="M13" s="52">
        <v>0.0378</v>
      </c>
      <c r="N13" s="53">
        <v>-0.369022941270927</v>
      </c>
      <c r="O13" s="52">
        <f t="shared" si="0"/>
        <v>0.0352333333333333</v>
      </c>
      <c r="P13" s="53">
        <f t="shared" si="1"/>
        <v>-0.295211974071631</v>
      </c>
    </row>
    <row r="14" ht="15" spans="1:16">
      <c r="A14" s="17" t="s">
        <v>28</v>
      </c>
      <c r="B14" s="17" t="s">
        <v>20</v>
      </c>
      <c r="C14" s="52">
        <v>0.0157</v>
      </c>
      <c r="D14" s="53">
        <v>-1.21912055789269</v>
      </c>
      <c r="E14" s="52">
        <v>0.0343</v>
      </c>
      <c r="F14" s="53">
        <v>-0.147506344284004</v>
      </c>
      <c r="G14" s="52">
        <v>0.0135</v>
      </c>
      <c r="H14" s="53">
        <v>-0.533825541528518</v>
      </c>
      <c r="I14" s="52">
        <v>0.0038</v>
      </c>
      <c r="J14" s="53">
        <v>-0.817317482850056</v>
      </c>
      <c r="K14" s="52">
        <v>0.0475</v>
      </c>
      <c r="L14" s="53">
        <v>-0.311323500083447</v>
      </c>
      <c r="M14" s="52">
        <v>0.0524</v>
      </c>
      <c r="N14" s="53">
        <v>-0.08806451665472</v>
      </c>
      <c r="O14" s="52">
        <f t="shared" si="0"/>
        <v>0.0278666666666667</v>
      </c>
      <c r="P14" s="53">
        <f t="shared" si="1"/>
        <v>-0.519526323882239</v>
      </c>
    </row>
    <row r="15" ht="14.25" spans="1:16">
      <c r="A15" s="17" t="s">
        <v>29</v>
      </c>
      <c r="B15" s="17" t="s">
        <v>20</v>
      </c>
      <c r="C15" s="52">
        <v>0.079</v>
      </c>
      <c r="D15" s="53">
        <v>-0.395287708514796</v>
      </c>
      <c r="E15" s="52">
        <v>0.0564</v>
      </c>
      <c r="F15" s="53">
        <v>0.40464730828608</v>
      </c>
      <c r="G15" s="52">
        <v>0.0257</v>
      </c>
      <c r="H15" s="53">
        <v>-0.118990765950325</v>
      </c>
      <c r="I15" s="52">
        <v>0.0446</v>
      </c>
      <c r="J15" s="53">
        <v>0.340526237680765</v>
      </c>
      <c r="K15" s="52">
        <v>0.0349</v>
      </c>
      <c r="L15" s="53">
        <v>-0.522791739</v>
      </c>
      <c r="M15" s="52">
        <v>0.0315</v>
      </c>
      <c r="N15" s="53">
        <v>-0.490258425865591</v>
      </c>
      <c r="O15" s="52">
        <f t="shared" si="0"/>
        <v>0.04535</v>
      </c>
      <c r="P15" s="53">
        <f t="shared" si="1"/>
        <v>-0.130359182227311</v>
      </c>
    </row>
    <row r="16" ht="14.25" spans="1:16">
      <c r="A16" s="17" t="s">
        <v>30</v>
      </c>
      <c r="B16" s="17" t="s">
        <v>20</v>
      </c>
      <c r="C16" s="52">
        <v>0.0326</v>
      </c>
      <c r="D16" s="53">
        <v>-0.999171503319447</v>
      </c>
      <c r="E16" s="52">
        <v>0.0146</v>
      </c>
      <c r="F16" s="53">
        <v>-0.639697609244667</v>
      </c>
      <c r="G16" s="52">
        <v>0.0461</v>
      </c>
      <c r="H16" s="53">
        <v>0.574667383377145</v>
      </c>
      <c r="I16" s="52">
        <v>0.0092</v>
      </c>
      <c r="J16" s="53">
        <v>-0.664073461015095</v>
      </c>
      <c r="K16" s="52">
        <v>0.0487</v>
      </c>
      <c r="L16" s="53">
        <v>-0.291183668</v>
      </c>
      <c r="M16" s="52">
        <v>0.051</v>
      </c>
      <c r="N16" s="53">
        <v>-0.115005735453534</v>
      </c>
      <c r="O16" s="52">
        <f t="shared" si="0"/>
        <v>0.0337</v>
      </c>
      <c r="P16" s="53">
        <f t="shared" si="1"/>
        <v>-0.3557440989426</v>
      </c>
    </row>
    <row r="17" ht="14.25" spans="1:16">
      <c r="A17" s="17" t="s">
        <v>31</v>
      </c>
      <c r="B17" s="17" t="s">
        <v>20</v>
      </c>
      <c r="C17" s="52">
        <v>0.2342</v>
      </c>
      <c r="D17" s="53">
        <v>1.6245994672111</v>
      </c>
      <c r="E17" s="52">
        <v>0.029</v>
      </c>
      <c r="F17" s="53">
        <v>-0.279923283588142</v>
      </c>
      <c r="G17" s="52">
        <v>0.0725</v>
      </c>
      <c r="H17" s="53">
        <v>1.47234263544799</v>
      </c>
      <c r="I17" s="52">
        <v>0.0155</v>
      </c>
      <c r="J17" s="53">
        <v>-0.485288768874306</v>
      </c>
      <c r="K17" s="52">
        <v>0.1026</v>
      </c>
      <c r="L17" s="53">
        <v>0.613430467</v>
      </c>
      <c r="M17" s="52">
        <v>0.0536</v>
      </c>
      <c r="N17" s="53">
        <v>-0.0649720433985934</v>
      </c>
      <c r="O17" s="52">
        <f t="shared" si="0"/>
        <v>0.0845666666666667</v>
      </c>
      <c r="P17" s="53">
        <f t="shared" si="1"/>
        <v>0.480031412299675</v>
      </c>
    </row>
    <row r="18" ht="14.25" spans="1:16">
      <c r="A18" s="17" t="s">
        <v>32</v>
      </c>
      <c r="B18" s="17" t="s">
        <v>20</v>
      </c>
      <c r="C18" s="52">
        <v>0.1206</v>
      </c>
      <c r="D18" s="53">
        <v>0.146125348896269</v>
      </c>
      <c r="E18" s="52">
        <v>0.0267</v>
      </c>
      <c r="F18" s="53">
        <v>-0.337387238380503</v>
      </c>
      <c r="G18" s="52">
        <v>0.0167</v>
      </c>
      <c r="H18" s="53">
        <v>-0.425016420065386</v>
      </c>
      <c r="I18" s="52">
        <v>0.0953</v>
      </c>
      <c r="J18" s="53">
        <v>1.77931733157568</v>
      </c>
      <c r="K18" s="52">
        <v>0.0487</v>
      </c>
      <c r="L18" s="53">
        <v>-0.291183668</v>
      </c>
      <c r="M18" s="52">
        <v>0.2481</v>
      </c>
      <c r="N18" s="53">
        <v>3.67793299686526</v>
      </c>
      <c r="O18" s="52">
        <f t="shared" si="0"/>
        <v>0.0926833333333333</v>
      </c>
      <c r="P18" s="53">
        <f t="shared" si="1"/>
        <v>0.758298058481887</v>
      </c>
    </row>
    <row r="19" ht="14.25" spans="1:16">
      <c r="A19" s="32" t="s">
        <v>33</v>
      </c>
      <c r="B19" s="17" t="s">
        <v>20</v>
      </c>
      <c r="C19" s="52">
        <v>0.0352</v>
      </c>
      <c r="D19" s="53">
        <v>-0.965333187231255</v>
      </c>
      <c r="E19" s="52">
        <v>0.0273</v>
      </c>
      <c r="F19" s="53">
        <v>-0.322396641478148</v>
      </c>
      <c r="G19" s="52">
        <v>0.0396</v>
      </c>
      <c r="H19" s="53">
        <v>0.353648855405157</v>
      </c>
      <c r="I19" s="52">
        <v>0.1185</v>
      </c>
      <c r="J19" s="53">
        <v>2.43769905501478</v>
      </c>
      <c r="K19" s="52">
        <v>0.3106</v>
      </c>
      <c r="L19" s="53">
        <v>4.10433473350349</v>
      </c>
      <c r="M19" s="52">
        <v>0.042</v>
      </c>
      <c r="N19" s="53">
        <v>-0.288199284874484</v>
      </c>
      <c r="O19" s="52">
        <f t="shared" si="0"/>
        <v>0.0955333333333333</v>
      </c>
      <c r="P19" s="53">
        <f t="shared" si="1"/>
        <v>0.886625588389923</v>
      </c>
    </row>
    <row r="20" ht="14.25" spans="1:16">
      <c r="A20" s="32" t="s">
        <v>34</v>
      </c>
      <c r="B20" s="17" t="s">
        <v>20</v>
      </c>
      <c r="C20" s="52">
        <v>0.08</v>
      </c>
      <c r="D20" s="53">
        <v>-0.3822729715578</v>
      </c>
      <c r="E20" s="52">
        <v>0.0109</v>
      </c>
      <c r="F20" s="53">
        <v>-0.732139623475858</v>
      </c>
      <c r="G20" s="52">
        <v>0.0031</v>
      </c>
      <c r="H20" s="53">
        <v>-0.887455186283699</v>
      </c>
      <c r="I20" s="52">
        <v>0.0171</v>
      </c>
      <c r="J20" s="53">
        <v>-0.439883132775058</v>
      </c>
      <c r="K20" s="52">
        <v>0.0268</v>
      </c>
      <c r="L20" s="53">
        <v>-0.658735607</v>
      </c>
      <c r="M20" s="52">
        <v>0.1502</v>
      </c>
      <c r="N20" s="53">
        <v>1.7939720537196</v>
      </c>
      <c r="O20" s="52">
        <f t="shared" si="0"/>
        <v>0.0480166666666667</v>
      </c>
      <c r="P20" s="53">
        <f t="shared" si="1"/>
        <v>-0.217752411228803</v>
      </c>
    </row>
    <row r="21" ht="14.25" spans="1:16">
      <c r="A21" s="17" t="s">
        <v>35</v>
      </c>
      <c r="B21" s="17" t="s">
        <v>20</v>
      </c>
      <c r="C21" s="52">
        <v>0.0744</v>
      </c>
      <c r="D21" s="53">
        <v>-0.455155498516982</v>
      </c>
      <c r="E21" s="52">
        <v>0.0479</v>
      </c>
      <c r="F21" s="53">
        <v>0.192280518836048</v>
      </c>
      <c r="G21" s="52">
        <v>0.0097</v>
      </c>
      <c r="H21" s="53">
        <v>-0.663036373265988</v>
      </c>
      <c r="I21" s="52">
        <v>0</v>
      </c>
      <c r="J21" s="53">
        <v>-0.92515586858577</v>
      </c>
      <c r="K21" s="52">
        <v>0.0022</v>
      </c>
      <c r="L21" s="53">
        <v>-1.07160217</v>
      </c>
      <c r="M21" s="52">
        <v>0.0312</v>
      </c>
      <c r="N21" s="53">
        <v>-0.496031544179623</v>
      </c>
      <c r="O21" s="52">
        <f t="shared" si="0"/>
        <v>0.0275666666666667</v>
      </c>
      <c r="P21" s="53">
        <f t="shared" si="1"/>
        <v>-0.569783489285386</v>
      </c>
    </row>
    <row r="22" ht="14.25" spans="1:16">
      <c r="A22" s="17" t="s">
        <v>36</v>
      </c>
      <c r="B22" s="17" t="s">
        <v>20</v>
      </c>
      <c r="C22" s="52">
        <v>0.0519</v>
      </c>
      <c r="D22" s="53">
        <v>-0.747987080049409</v>
      </c>
      <c r="E22" s="52">
        <v>0.0166</v>
      </c>
      <c r="F22" s="53">
        <v>-0.589728952903483</v>
      </c>
      <c r="G22" s="52">
        <v>0.0399</v>
      </c>
      <c r="H22" s="53">
        <v>0.363849710542325</v>
      </c>
      <c r="I22" s="52">
        <v>0.0789</v>
      </c>
      <c r="J22" s="53">
        <v>1.31390956155839</v>
      </c>
      <c r="K22" s="52">
        <v>0.0528</v>
      </c>
      <c r="L22" s="53">
        <v>-0.222372574</v>
      </c>
      <c r="M22" s="52">
        <v>0.0271</v>
      </c>
      <c r="N22" s="53">
        <v>-0.574930827804722</v>
      </c>
      <c r="O22" s="52">
        <f t="shared" si="0"/>
        <v>0.0445333333333333</v>
      </c>
      <c r="P22" s="53">
        <f t="shared" si="1"/>
        <v>-0.0762100271094831</v>
      </c>
    </row>
    <row r="23" ht="14.25" spans="1:16">
      <c r="A23" s="17" t="s">
        <v>37</v>
      </c>
      <c r="B23" s="17" t="s">
        <v>20</v>
      </c>
      <c r="C23" s="52">
        <v>0.1007</v>
      </c>
      <c r="D23" s="53">
        <v>-0.112867916547966</v>
      </c>
      <c r="E23" s="52">
        <v>0.0426</v>
      </c>
      <c r="F23" s="53">
        <v>0.05986357953191</v>
      </c>
      <c r="G23" s="52">
        <v>0.0312</v>
      </c>
      <c r="H23" s="53">
        <v>0.0680249115644337</v>
      </c>
      <c r="I23" s="52">
        <v>0.0289</v>
      </c>
      <c r="J23" s="53">
        <v>-0.105016566543105</v>
      </c>
      <c r="K23" s="52">
        <v>0.1323</v>
      </c>
      <c r="L23" s="53">
        <v>1.111891316</v>
      </c>
      <c r="M23" s="52">
        <v>0.0138</v>
      </c>
      <c r="N23" s="53">
        <v>-0.830872406393459</v>
      </c>
      <c r="O23" s="52">
        <f t="shared" si="0"/>
        <v>0.05825</v>
      </c>
      <c r="P23" s="53">
        <f t="shared" si="1"/>
        <v>0.0318371529353023</v>
      </c>
    </row>
    <row r="24" ht="14.25" spans="1:16">
      <c r="A24" s="17" t="s">
        <v>38</v>
      </c>
      <c r="B24" s="17" t="s">
        <v>20</v>
      </c>
      <c r="C24" s="52">
        <v>0.2037</v>
      </c>
      <c r="D24" s="53">
        <v>1.2276499900227</v>
      </c>
      <c r="E24" s="52">
        <v>0.0234</v>
      </c>
      <c r="F24" s="53">
        <v>-0.419835521343457</v>
      </c>
      <c r="G24" s="52">
        <v>0.0064</v>
      </c>
      <c r="H24" s="53">
        <v>-0.775245779774844</v>
      </c>
      <c r="I24" s="52">
        <v>0.0616</v>
      </c>
      <c r="J24" s="53">
        <v>0.822961121235273</v>
      </c>
      <c r="K24" s="52">
        <v>0.1691</v>
      </c>
      <c r="L24" s="53">
        <v>1.72951284</v>
      </c>
      <c r="M24" s="52">
        <v>0.137</v>
      </c>
      <c r="N24" s="53">
        <v>1.5399548479022</v>
      </c>
      <c r="O24" s="52">
        <f t="shared" si="0"/>
        <v>0.1002</v>
      </c>
      <c r="P24" s="53">
        <f t="shared" si="1"/>
        <v>0.687499583006979</v>
      </c>
    </row>
    <row r="25" ht="14.25" spans="1:16">
      <c r="A25" s="17" t="s">
        <v>39</v>
      </c>
      <c r="B25" s="17" t="s">
        <v>20</v>
      </c>
      <c r="C25" s="52">
        <v>0.1756</v>
      </c>
      <c r="D25" s="53">
        <v>0.861935881531092</v>
      </c>
      <c r="E25" s="52">
        <v>0.2218</v>
      </c>
      <c r="F25" s="53">
        <v>4.537055187702</v>
      </c>
      <c r="G25" s="52">
        <v>0.053</v>
      </c>
      <c r="H25" s="53">
        <v>0.809287051532025</v>
      </c>
      <c r="I25" s="52">
        <v>0.0209</v>
      </c>
      <c r="J25" s="53">
        <v>-0.332044747039345</v>
      </c>
      <c r="K25" s="52">
        <v>0.0041</v>
      </c>
      <c r="L25" s="53">
        <v>-1.039714102</v>
      </c>
      <c r="M25" s="52">
        <v>0.0727</v>
      </c>
      <c r="N25" s="53">
        <v>0.302583155928088</v>
      </c>
      <c r="O25" s="52">
        <f t="shared" si="0"/>
        <v>0.09135</v>
      </c>
      <c r="P25" s="53">
        <f t="shared" si="1"/>
        <v>0.856517071275643</v>
      </c>
    </row>
    <row r="26" ht="14.25" spans="1:16">
      <c r="A26" s="17" t="s">
        <v>40</v>
      </c>
      <c r="B26" s="17" t="s">
        <v>20</v>
      </c>
      <c r="C26" s="52">
        <v>0.0078</v>
      </c>
      <c r="D26" s="53">
        <v>-1.32193697985297</v>
      </c>
      <c r="E26" s="52">
        <v>0.013</v>
      </c>
      <c r="F26" s="53">
        <v>-0.679672534317615</v>
      </c>
      <c r="G26" s="52">
        <v>0.0172</v>
      </c>
      <c r="H26" s="53">
        <v>-0.408014994836771</v>
      </c>
      <c r="I26" s="52">
        <v>0.0266</v>
      </c>
      <c r="J26" s="53">
        <v>-0.170287168435774</v>
      </c>
      <c r="K26" s="52">
        <v>0.0179</v>
      </c>
      <c r="L26" s="53">
        <v>-0.80810603</v>
      </c>
      <c r="M26" s="52">
        <v>0.0541</v>
      </c>
      <c r="N26" s="53">
        <v>-0.055350179541874</v>
      </c>
      <c r="O26" s="52">
        <f t="shared" si="0"/>
        <v>0.0227666666666667</v>
      </c>
      <c r="P26" s="53">
        <f t="shared" si="1"/>
        <v>-0.573894647830834</v>
      </c>
    </row>
    <row r="27" ht="15" spans="1:16">
      <c r="A27" s="32" t="s">
        <v>41</v>
      </c>
      <c r="B27" s="17" t="s">
        <v>20</v>
      </c>
      <c r="C27" s="52">
        <v>0.0555</v>
      </c>
      <c r="D27" s="53">
        <v>-0.70113402700422</v>
      </c>
      <c r="E27" s="52">
        <v>0.0248</v>
      </c>
      <c r="F27" s="53">
        <v>-0.384857461904628</v>
      </c>
      <c r="G27" s="52">
        <v>0.0147</v>
      </c>
      <c r="H27" s="53">
        <v>-0.493022120979844</v>
      </c>
      <c r="I27" s="52">
        <v>0.0058</v>
      </c>
      <c r="J27" s="53">
        <v>-0.760560437725996</v>
      </c>
      <c r="K27" s="52">
        <v>0.0669</v>
      </c>
      <c r="L27" s="53">
        <v>0.0142704555668257</v>
      </c>
      <c r="M27" s="52">
        <v>0.049</v>
      </c>
      <c r="N27" s="53">
        <v>-0.153493190880412</v>
      </c>
      <c r="O27" s="52">
        <f t="shared" si="0"/>
        <v>0.0361166666666667</v>
      </c>
      <c r="P27" s="53">
        <f t="shared" si="1"/>
        <v>-0.413132797154712</v>
      </c>
    </row>
    <row r="28" ht="14.25" spans="1:16">
      <c r="A28" s="17" t="s">
        <v>42</v>
      </c>
      <c r="B28" s="17" t="s">
        <v>20</v>
      </c>
      <c r="C28" s="52">
        <v>0.2193</v>
      </c>
      <c r="D28" s="53">
        <v>1.43067988655185</v>
      </c>
      <c r="E28" s="52">
        <v>0.0338</v>
      </c>
      <c r="F28" s="53">
        <v>-0.1599985083693</v>
      </c>
      <c r="G28" s="52">
        <v>0</v>
      </c>
      <c r="H28" s="53">
        <v>-0.992864022701109</v>
      </c>
      <c r="I28" s="52">
        <v>0</v>
      </c>
      <c r="J28" s="53">
        <v>-0.92515586858577</v>
      </c>
      <c r="K28" s="52">
        <v>0.0203</v>
      </c>
      <c r="L28" s="53">
        <v>-0.767826365737437</v>
      </c>
      <c r="M28" s="52">
        <v>0.0079</v>
      </c>
      <c r="N28" s="53">
        <v>-0.944410399902748</v>
      </c>
      <c r="O28" s="52">
        <f t="shared" si="0"/>
        <v>0.0468833333333333</v>
      </c>
      <c r="P28" s="53">
        <f t="shared" si="1"/>
        <v>-0.393262546457419</v>
      </c>
    </row>
    <row r="29" ht="14.25" spans="1:16">
      <c r="A29" s="17" t="s">
        <v>43</v>
      </c>
      <c r="B29" s="17" t="s">
        <v>20</v>
      </c>
      <c r="C29" s="52">
        <v>0.0472</v>
      </c>
      <c r="D29" s="53">
        <v>-0.809156343747294</v>
      </c>
      <c r="E29" s="52">
        <v>0.02</v>
      </c>
      <c r="F29" s="53">
        <v>-0.50478223712347</v>
      </c>
      <c r="G29" s="52">
        <v>0.0148</v>
      </c>
      <c r="H29" s="53">
        <v>-0.489621835934121</v>
      </c>
      <c r="I29" s="52">
        <v>0.0172</v>
      </c>
      <c r="J29" s="53">
        <v>-0.437045280518855</v>
      </c>
      <c r="K29" s="52">
        <v>0.0417</v>
      </c>
      <c r="L29" s="53">
        <v>-0.408666022906724</v>
      </c>
      <c r="M29" s="52">
        <v>0.0596</v>
      </c>
      <c r="N29" s="53">
        <v>0.0504903228820395</v>
      </c>
      <c r="O29" s="52">
        <f t="shared" si="0"/>
        <v>0.0334166666666667</v>
      </c>
      <c r="P29" s="53">
        <f t="shared" si="1"/>
        <v>-0.433130232891404</v>
      </c>
    </row>
    <row r="30" ht="14.25" spans="1:16">
      <c r="A30" s="17" t="s">
        <v>44</v>
      </c>
      <c r="B30" s="17" t="s">
        <v>20</v>
      </c>
      <c r="C30" s="52">
        <v>0.0956</v>
      </c>
      <c r="D30" s="53">
        <v>-0.17924307502865</v>
      </c>
      <c r="E30" s="52">
        <v>0.0231</v>
      </c>
      <c r="F30" s="53">
        <v>-0.427330819794635</v>
      </c>
      <c r="G30" s="52">
        <v>0.0311</v>
      </c>
      <c r="H30" s="53">
        <v>0.0646246265187108</v>
      </c>
      <c r="I30" s="52">
        <v>0.0172</v>
      </c>
      <c r="J30" s="53">
        <v>-0.437045280518855</v>
      </c>
      <c r="K30" s="52">
        <v>0.1073</v>
      </c>
      <c r="L30" s="53">
        <v>0.692311477</v>
      </c>
      <c r="M30" s="52">
        <v>0.2641</v>
      </c>
      <c r="N30" s="53">
        <v>3.98583264028028</v>
      </c>
      <c r="O30" s="52">
        <f t="shared" si="0"/>
        <v>0.0897333333333333</v>
      </c>
      <c r="P30" s="53">
        <f t="shared" si="1"/>
        <v>0.616524928076142</v>
      </c>
    </row>
    <row r="31" ht="14.25" spans="1:16">
      <c r="A31" s="32" t="s">
        <v>17</v>
      </c>
      <c r="B31" s="17" t="s">
        <v>45</v>
      </c>
      <c r="C31" s="52">
        <v>0.0674</v>
      </c>
      <c r="D31" s="53">
        <v>-0.546258657215959</v>
      </c>
      <c r="E31" s="52">
        <v>0.1104</v>
      </c>
      <c r="F31" s="53">
        <v>1.75380102949805</v>
      </c>
      <c r="G31" s="52">
        <v>0.0441</v>
      </c>
      <c r="H31" s="53">
        <v>0.506661682462687</v>
      </c>
      <c r="I31" s="52">
        <v>0.0281</v>
      </c>
      <c r="J31" s="53">
        <v>-0.127719384592729</v>
      </c>
      <c r="K31" s="52">
        <v>0.0879</v>
      </c>
      <c r="L31" s="53">
        <v>0.36671752096145</v>
      </c>
      <c r="M31" s="52">
        <v>0.0487</v>
      </c>
      <c r="N31" s="53">
        <v>-0.159266309194444</v>
      </c>
      <c r="O31" s="52">
        <f t="shared" si="0"/>
        <v>0.0644333333333333</v>
      </c>
      <c r="P31" s="53">
        <f t="shared" si="1"/>
        <v>0.298989313653176</v>
      </c>
    </row>
    <row r="32" ht="14.25" spans="1:16">
      <c r="A32" s="32" t="s">
        <v>17</v>
      </c>
      <c r="B32" s="17" t="s">
        <v>45</v>
      </c>
      <c r="C32" s="52">
        <v>0.1259</v>
      </c>
      <c r="D32" s="53">
        <v>0.215103454768352</v>
      </c>
      <c r="E32" s="52">
        <v>0.0607</v>
      </c>
      <c r="F32" s="53">
        <v>0.512079919419626</v>
      </c>
      <c r="G32" s="52">
        <v>0.0076</v>
      </c>
      <c r="H32" s="53">
        <v>-0.734442359226169</v>
      </c>
      <c r="I32" s="52">
        <v>0.017</v>
      </c>
      <c r="J32" s="53">
        <v>-0.442720985031261</v>
      </c>
      <c r="K32" s="52">
        <v>0</v>
      </c>
      <c r="L32" s="53">
        <v>-1.108525196</v>
      </c>
      <c r="M32" s="52">
        <v>0.0816</v>
      </c>
      <c r="N32" s="53">
        <v>0.473852332577694</v>
      </c>
      <c r="O32" s="52">
        <f t="shared" si="0"/>
        <v>0.0488</v>
      </c>
      <c r="P32" s="53">
        <f t="shared" si="1"/>
        <v>-0.180775472248626</v>
      </c>
    </row>
    <row r="33" ht="14.25" spans="1:16">
      <c r="A33" s="17" t="s">
        <v>46</v>
      </c>
      <c r="B33" s="17" t="s">
        <v>45</v>
      </c>
      <c r="C33" s="52">
        <v>0.1036</v>
      </c>
      <c r="D33" s="53">
        <v>-0.0751251793726758</v>
      </c>
      <c r="E33" s="52">
        <v>0.1047</v>
      </c>
      <c r="F33" s="53">
        <v>1.61139035892568</v>
      </c>
      <c r="G33" s="52">
        <v>0.0447</v>
      </c>
      <c r="H33" s="53">
        <v>0.527063392737024</v>
      </c>
      <c r="I33" s="52">
        <v>0.0588</v>
      </c>
      <c r="J33" s="53">
        <v>0.74350125806159</v>
      </c>
      <c r="K33" s="52">
        <v>0.0782</v>
      </c>
      <c r="L33" s="53">
        <v>0.203920543136314</v>
      </c>
      <c r="M33" s="52">
        <v>0.0804</v>
      </c>
      <c r="N33" s="53">
        <v>0.450759859321567</v>
      </c>
      <c r="O33" s="52">
        <f t="shared" si="0"/>
        <v>0.0784</v>
      </c>
      <c r="P33" s="53">
        <f t="shared" si="1"/>
        <v>0.576918372134916</v>
      </c>
    </row>
    <row r="34" ht="14.25" spans="1:16">
      <c r="A34" s="17" t="s">
        <v>47</v>
      </c>
      <c r="B34" s="17" t="s">
        <v>45</v>
      </c>
      <c r="C34" s="52">
        <v>0.0616</v>
      </c>
      <c r="D34" s="53">
        <v>-0.62174413156654</v>
      </c>
      <c r="E34" s="52">
        <v>0.1316</v>
      </c>
      <c r="F34" s="53">
        <v>2.2834687867146</v>
      </c>
      <c r="G34" s="52">
        <v>0.0062</v>
      </c>
      <c r="H34" s="53">
        <v>-0.78204634986629</v>
      </c>
      <c r="I34" s="52">
        <v>0.0411</v>
      </c>
      <c r="J34" s="53">
        <v>0.24120140871366</v>
      </c>
      <c r="K34" s="52">
        <v>0.078</v>
      </c>
      <c r="L34" s="53">
        <v>0.200563904</v>
      </c>
      <c r="M34" s="52">
        <v>0.0293</v>
      </c>
      <c r="N34" s="53">
        <v>-0.532594626835157</v>
      </c>
      <c r="O34" s="52">
        <f t="shared" si="0"/>
        <v>0.0579666666666667</v>
      </c>
      <c r="P34" s="53">
        <f t="shared" si="1"/>
        <v>0.131474831860046</v>
      </c>
    </row>
    <row r="35" ht="14.25" spans="1:16">
      <c r="A35" s="17" t="s">
        <v>48</v>
      </c>
      <c r="B35" s="17" t="s">
        <v>45</v>
      </c>
      <c r="C35" s="52">
        <v>0.2283</v>
      </c>
      <c r="D35" s="53">
        <v>1.54781251916482</v>
      </c>
      <c r="E35" s="52">
        <v>0.0606</v>
      </c>
      <c r="F35" s="53">
        <v>0.509581486602567</v>
      </c>
      <c r="G35" s="52">
        <v>0.0129</v>
      </c>
      <c r="H35" s="53">
        <v>-0.554227251802856</v>
      </c>
      <c r="I35" s="52">
        <v>0.1393</v>
      </c>
      <c r="J35" s="53">
        <v>3.027972324305</v>
      </c>
      <c r="K35" s="52">
        <v>0.0836</v>
      </c>
      <c r="L35" s="53">
        <v>0.294549789</v>
      </c>
      <c r="M35" s="52">
        <v>0.0328</v>
      </c>
      <c r="N35" s="53">
        <v>-0.465241579838121</v>
      </c>
      <c r="O35" s="52">
        <f t="shared" si="0"/>
        <v>0.0929166666666667</v>
      </c>
      <c r="P35" s="53">
        <f t="shared" si="1"/>
        <v>0.726741214571902</v>
      </c>
    </row>
    <row r="36" ht="14.25" spans="1:16">
      <c r="A36" s="17" t="s">
        <v>49</v>
      </c>
      <c r="B36" s="17" t="s">
        <v>45</v>
      </c>
      <c r="C36" s="52">
        <v>0.0639</v>
      </c>
      <c r="D36" s="53">
        <v>-0.591810236565448</v>
      </c>
      <c r="E36" s="52">
        <v>0.0154</v>
      </c>
      <c r="F36" s="53">
        <v>-0.619710146708194</v>
      </c>
      <c r="G36" s="52">
        <v>0.0407</v>
      </c>
      <c r="H36" s="53">
        <v>0.391051990908109</v>
      </c>
      <c r="I36" s="52">
        <v>0.0713</v>
      </c>
      <c r="J36" s="53">
        <v>1.09823279008696</v>
      </c>
      <c r="K36" s="52">
        <v>0.0575</v>
      </c>
      <c r="L36" s="53">
        <v>-0.143491564</v>
      </c>
      <c r="M36" s="52">
        <v>0.0366</v>
      </c>
      <c r="N36" s="53">
        <v>-0.392115414527053</v>
      </c>
      <c r="O36" s="52">
        <f t="shared" si="0"/>
        <v>0.0475666666666667</v>
      </c>
      <c r="P36" s="53">
        <f t="shared" si="1"/>
        <v>-0.0429737634676043</v>
      </c>
    </row>
    <row r="37" ht="14.25" spans="1:16">
      <c r="A37" s="17" t="s">
        <v>50</v>
      </c>
      <c r="B37" s="17" t="s">
        <v>45</v>
      </c>
      <c r="C37" s="52">
        <v>0.0051</v>
      </c>
      <c r="D37" s="53">
        <v>-1.35707676963686</v>
      </c>
      <c r="E37" s="52">
        <v>0.0317</v>
      </c>
      <c r="F37" s="53">
        <v>-0.212465597527543</v>
      </c>
      <c r="G37" s="52">
        <v>0.0109</v>
      </c>
      <c r="H37" s="53">
        <v>-0.622232952717314</v>
      </c>
      <c r="I37" s="52">
        <v>0.022</v>
      </c>
      <c r="J37" s="53">
        <v>-0.300828372221112</v>
      </c>
      <c r="K37" s="52">
        <v>0.0162</v>
      </c>
      <c r="L37" s="53">
        <v>-0.836637459</v>
      </c>
      <c r="M37" s="52">
        <v>0.0222</v>
      </c>
      <c r="N37" s="53">
        <v>-0.669225093600573</v>
      </c>
      <c r="O37" s="52">
        <f t="shared" si="0"/>
        <v>0.0180166666666667</v>
      </c>
      <c r="P37" s="53">
        <f t="shared" si="1"/>
        <v>-0.6664110407839</v>
      </c>
    </row>
    <row r="38" ht="14.25" spans="1:16">
      <c r="A38" s="17" t="s">
        <v>51</v>
      </c>
      <c r="B38" s="17" t="s">
        <v>45</v>
      </c>
      <c r="C38" s="52">
        <v>0.036</v>
      </c>
      <c r="D38" s="53">
        <v>-0.954921397665658</v>
      </c>
      <c r="E38" s="52">
        <v>0.0043</v>
      </c>
      <c r="F38" s="53">
        <v>-0.897036189401765</v>
      </c>
      <c r="G38" s="52">
        <v>0.0285</v>
      </c>
      <c r="H38" s="53">
        <v>-0.0237827846700844</v>
      </c>
      <c r="I38" s="52">
        <v>0.0065</v>
      </c>
      <c r="J38" s="53">
        <v>-0.740695471932575</v>
      </c>
      <c r="K38" s="52">
        <v>0.0541</v>
      </c>
      <c r="L38" s="53">
        <v>-0.200554422</v>
      </c>
      <c r="M38" s="52">
        <v>0.0121</v>
      </c>
      <c r="N38" s="53">
        <v>-0.863586743506305</v>
      </c>
      <c r="O38" s="52">
        <f t="shared" si="0"/>
        <v>0.0235833333333333</v>
      </c>
      <c r="P38" s="53">
        <f t="shared" si="1"/>
        <v>-0.613429501529398</v>
      </c>
    </row>
    <row r="39" ht="14.25" spans="1:16">
      <c r="A39" s="17" t="s">
        <v>52</v>
      </c>
      <c r="B39" s="17" t="s">
        <v>45</v>
      </c>
      <c r="C39" s="52">
        <v>0.1762</v>
      </c>
      <c r="D39" s="53">
        <v>0.86974472370529</v>
      </c>
      <c r="E39" s="52">
        <v>0.0084</v>
      </c>
      <c r="F39" s="53">
        <v>-0.794600443902338</v>
      </c>
      <c r="G39" s="52">
        <v>0.0152</v>
      </c>
      <c r="H39" s="53">
        <v>-0.476020695751229</v>
      </c>
      <c r="I39" s="52">
        <v>0.0914</v>
      </c>
      <c r="J39" s="53">
        <v>1.66864109358376</v>
      </c>
      <c r="K39" s="52">
        <v>0.0937</v>
      </c>
      <c r="L39" s="53">
        <v>0.464060044</v>
      </c>
      <c r="M39" s="52">
        <v>0.0773</v>
      </c>
      <c r="N39" s="53">
        <v>0.391104303409907</v>
      </c>
      <c r="O39" s="52">
        <f t="shared" si="0"/>
        <v>0.0770333333333333</v>
      </c>
      <c r="P39" s="53">
        <f t="shared" si="1"/>
        <v>0.353821504174232</v>
      </c>
    </row>
    <row r="40" ht="14.25" spans="1:16">
      <c r="A40" s="17" t="s">
        <v>53</v>
      </c>
      <c r="B40" s="17" t="s">
        <v>45</v>
      </c>
      <c r="C40" s="52">
        <v>0.1754</v>
      </c>
      <c r="D40" s="53">
        <v>0.859332934139692</v>
      </c>
      <c r="E40" s="52">
        <v>0.069</v>
      </c>
      <c r="F40" s="53">
        <v>0.71944984323554</v>
      </c>
      <c r="G40" s="52">
        <v>0.0208</v>
      </c>
      <c r="H40" s="53">
        <v>-0.285604733190747</v>
      </c>
      <c r="I40" s="52">
        <v>0.0039</v>
      </c>
      <c r="J40" s="53">
        <v>-0.814479630593853</v>
      </c>
      <c r="K40" s="52">
        <v>0.1209</v>
      </c>
      <c r="L40" s="53">
        <v>0.920562909438718</v>
      </c>
      <c r="M40" s="52">
        <v>0.0578</v>
      </c>
      <c r="N40" s="53">
        <v>0.0158516129978496</v>
      </c>
      <c r="O40" s="52">
        <f t="shared" si="0"/>
        <v>0.0746333333333333</v>
      </c>
      <c r="P40" s="53">
        <f t="shared" si="1"/>
        <v>0.235852156004533</v>
      </c>
    </row>
    <row r="41" ht="15" spans="1:16">
      <c r="A41" s="17" t="s">
        <v>54</v>
      </c>
      <c r="B41" s="17" t="s">
        <v>45</v>
      </c>
      <c r="C41" s="52">
        <v>0.0043</v>
      </c>
      <c r="D41" s="53">
        <v>-1.36748855920246</v>
      </c>
      <c r="E41" s="52">
        <v>0.0079</v>
      </c>
      <c r="F41" s="53">
        <v>-0.807092607987634</v>
      </c>
      <c r="G41" s="52">
        <v>0.0322</v>
      </c>
      <c r="H41" s="53">
        <v>0.102027762021663</v>
      </c>
      <c r="I41" s="52">
        <v>0.0128</v>
      </c>
      <c r="J41" s="53">
        <v>-0.561910779791787</v>
      </c>
      <c r="K41" s="52">
        <v>0.0034</v>
      </c>
      <c r="L41" s="53">
        <v>-1.05146233741216</v>
      </c>
      <c r="M41" s="52">
        <v>0.0081</v>
      </c>
      <c r="N41" s="53">
        <v>-0.94056165436006</v>
      </c>
      <c r="O41" s="52">
        <f t="shared" si="0"/>
        <v>0.01145</v>
      </c>
      <c r="P41" s="53">
        <f t="shared" si="1"/>
        <v>-0.77108136278874</v>
      </c>
    </row>
    <row r="42" ht="14.25" spans="1:16">
      <c r="A42" s="17" t="s">
        <v>55</v>
      </c>
      <c r="B42" s="17" t="s">
        <v>45</v>
      </c>
      <c r="C42" s="52">
        <v>0.2892</v>
      </c>
      <c r="D42" s="53">
        <v>2.34040999984593</v>
      </c>
      <c r="E42" s="52">
        <v>0.0117</v>
      </c>
      <c r="F42" s="53">
        <v>-0.712152160939384</v>
      </c>
      <c r="G42" s="52">
        <v>0.0086</v>
      </c>
      <c r="H42" s="53">
        <v>-0.70043950876894</v>
      </c>
      <c r="I42" s="52">
        <v>0.0607</v>
      </c>
      <c r="J42" s="53">
        <v>0.797420450929446</v>
      </c>
      <c r="K42" s="52">
        <v>0.1042</v>
      </c>
      <c r="L42" s="53">
        <v>0.640283576</v>
      </c>
      <c r="M42" s="52">
        <v>0.0717</v>
      </c>
      <c r="N42" s="53">
        <v>0.283339428214649</v>
      </c>
      <c r="O42" s="52">
        <f t="shared" si="0"/>
        <v>0.0910166666666667</v>
      </c>
      <c r="P42" s="53">
        <f t="shared" si="1"/>
        <v>0.441476964213617</v>
      </c>
    </row>
    <row r="43" ht="15" spans="1:16">
      <c r="A43" s="17" t="s">
        <v>56</v>
      </c>
      <c r="B43" s="17" t="s">
        <v>45</v>
      </c>
      <c r="C43" s="52">
        <v>0.14</v>
      </c>
      <c r="D43" s="53">
        <v>0.398611245862007</v>
      </c>
      <c r="E43" s="52">
        <v>0.0572</v>
      </c>
      <c r="F43" s="53">
        <v>0.424634770822554</v>
      </c>
      <c r="G43" s="52">
        <v>0.0506</v>
      </c>
      <c r="H43" s="53">
        <v>0.727680210434675</v>
      </c>
      <c r="I43" s="52">
        <v>0.0519</v>
      </c>
      <c r="J43" s="53">
        <v>0.547689452383583</v>
      </c>
      <c r="K43" s="52">
        <v>0.0863</v>
      </c>
      <c r="L43" s="53">
        <v>0.339864411217098</v>
      </c>
      <c r="M43" s="52">
        <v>0.0508</v>
      </c>
      <c r="N43" s="53">
        <v>-0.118854480996222</v>
      </c>
      <c r="O43" s="52">
        <f t="shared" si="0"/>
        <v>0.0728</v>
      </c>
      <c r="P43" s="53">
        <f t="shared" si="1"/>
        <v>0.386604268287283</v>
      </c>
    </row>
    <row r="44" ht="14.25" spans="1:16">
      <c r="A44" s="17" t="s">
        <v>57</v>
      </c>
      <c r="B44" s="17" t="s">
        <v>45</v>
      </c>
      <c r="C44" s="52">
        <v>0.1423</v>
      </c>
      <c r="D44" s="53">
        <v>0.428545140863099</v>
      </c>
      <c r="E44" s="52">
        <v>0.0751</v>
      </c>
      <c r="F44" s="53">
        <v>0.871854245076152</v>
      </c>
      <c r="G44" s="52">
        <v>0.02</v>
      </c>
      <c r="H44" s="53">
        <v>-0.31280701355653</v>
      </c>
      <c r="I44" s="52">
        <v>0.011</v>
      </c>
      <c r="J44" s="53">
        <v>-0.612992120403441</v>
      </c>
      <c r="K44" s="52">
        <v>0.212</v>
      </c>
      <c r="L44" s="53">
        <v>2.449511846</v>
      </c>
      <c r="M44" s="52">
        <v>0.0924</v>
      </c>
      <c r="N44" s="53">
        <v>0.681684591882833</v>
      </c>
      <c r="O44" s="52">
        <f t="shared" si="0"/>
        <v>0.0921333333333333</v>
      </c>
      <c r="P44" s="53">
        <f t="shared" si="1"/>
        <v>0.584299448310352</v>
      </c>
    </row>
    <row r="45" ht="14.25" spans="1:16">
      <c r="A45" s="17" t="s">
        <v>58</v>
      </c>
      <c r="B45" s="17" t="s">
        <v>45</v>
      </c>
      <c r="C45" s="52">
        <v>0.1299</v>
      </c>
      <c r="D45" s="53">
        <v>0.267162402596339</v>
      </c>
      <c r="E45" s="52">
        <v>0.0311</v>
      </c>
      <c r="F45" s="53">
        <v>-0.227456194429899</v>
      </c>
      <c r="G45" s="52">
        <v>0.0126</v>
      </c>
      <c r="H45" s="53">
        <v>-0.564428106940024</v>
      </c>
      <c r="I45" s="52">
        <v>0.0133</v>
      </c>
      <c r="J45" s="53">
        <v>-0.547721518510772</v>
      </c>
      <c r="K45" s="52">
        <v>0.0667</v>
      </c>
      <c r="L45" s="53">
        <v>0.010913817</v>
      </c>
      <c r="M45" s="52">
        <v>0.0341</v>
      </c>
      <c r="N45" s="53">
        <v>-0.440224733810651</v>
      </c>
      <c r="O45" s="52">
        <f t="shared" si="0"/>
        <v>0.04795</v>
      </c>
      <c r="P45" s="53">
        <f t="shared" si="1"/>
        <v>-0.250292389015835</v>
      </c>
    </row>
    <row r="46" ht="14.25" spans="1:16">
      <c r="A46" s="17" t="s">
        <v>59</v>
      </c>
      <c r="B46" s="17" t="s">
        <v>45</v>
      </c>
      <c r="C46" s="52">
        <v>0.0026</v>
      </c>
      <c r="D46" s="53">
        <v>-1.38961361202935</v>
      </c>
      <c r="E46" s="52">
        <v>0.0301</v>
      </c>
      <c r="F46" s="53">
        <v>-0.252440522600491</v>
      </c>
      <c r="G46" s="52">
        <v>0</v>
      </c>
      <c r="H46" s="53">
        <v>-0.992864022701109</v>
      </c>
      <c r="I46" s="52">
        <v>0.0049</v>
      </c>
      <c r="J46" s="53">
        <v>-0.786101108031823</v>
      </c>
      <c r="K46" s="52">
        <v>0.0183</v>
      </c>
      <c r="L46" s="53">
        <v>-0.801392753</v>
      </c>
      <c r="M46" s="52">
        <v>0.0252</v>
      </c>
      <c r="N46" s="53">
        <v>-0.611493910460256</v>
      </c>
      <c r="O46" s="52">
        <f t="shared" si="0"/>
        <v>0.0135166666666667</v>
      </c>
      <c r="P46" s="53">
        <f t="shared" si="1"/>
        <v>-0.805650988137172</v>
      </c>
    </row>
    <row r="47" ht="14.25" spans="1:16">
      <c r="A47" s="17" t="s">
        <v>60</v>
      </c>
      <c r="B47" s="17" t="s">
        <v>45</v>
      </c>
      <c r="C47" s="52">
        <v>0.2976</v>
      </c>
      <c r="D47" s="53">
        <v>2.4497337902847</v>
      </c>
      <c r="E47" s="52">
        <v>0.0355</v>
      </c>
      <c r="F47" s="53">
        <v>-0.117525150479294</v>
      </c>
      <c r="G47" s="52">
        <v>0.0315</v>
      </c>
      <c r="H47" s="53">
        <v>0.0782257667016024</v>
      </c>
      <c r="I47" s="52">
        <v>0.0446</v>
      </c>
      <c r="J47" s="53">
        <v>0.340526237680765</v>
      </c>
      <c r="K47" s="52">
        <v>0.0986</v>
      </c>
      <c r="L47" s="53">
        <v>0.546297692376807</v>
      </c>
      <c r="M47" s="52">
        <v>0.0906</v>
      </c>
      <c r="N47" s="53">
        <v>0.647045881998643</v>
      </c>
      <c r="O47" s="52">
        <f t="shared" si="0"/>
        <v>0.0997333333333333</v>
      </c>
      <c r="P47" s="53">
        <f t="shared" si="1"/>
        <v>0.657384036427204</v>
      </c>
    </row>
    <row r="48" ht="14.25" spans="1:16">
      <c r="A48" s="17" t="s">
        <v>61</v>
      </c>
      <c r="B48" s="17" t="s">
        <v>45</v>
      </c>
      <c r="C48" s="52">
        <v>0.1374</v>
      </c>
      <c r="D48" s="53">
        <v>0.364772929773815</v>
      </c>
      <c r="E48" s="52">
        <v>0.0058</v>
      </c>
      <c r="F48" s="53">
        <v>-0.859559697145877</v>
      </c>
      <c r="G48" s="52">
        <v>0.0045</v>
      </c>
      <c r="H48" s="53">
        <v>-0.839851195643579</v>
      </c>
      <c r="I48" s="52">
        <v>0.0046</v>
      </c>
      <c r="J48" s="53">
        <v>-0.794614664800432</v>
      </c>
      <c r="K48" s="52">
        <v>0.0016</v>
      </c>
      <c r="L48" s="53">
        <v>-1.081672086</v>
      </c>
      <c r="M48" s="52">
        <v>0.0164</v>
      </c>
      <c r="N48" s="53">
        <v>-0.780838714338518</v>
      </c>
      <c r="O48" s="52">
        <f t="shared" si="0"/>
        <v>0.0283833333333333</v>
      </c>
      <c r="P48" s="53">
        <f t="shared" si="1"/>
        <v>-0.665293904692432</v>
      </c>
    </row>
    <row r="49" ht="14.25" spans="1:16">
      <c r="A49" s="17" t="s">
        <v>62</v>
      </c>
      <c r="B49" s="17" t="s">
        <v>45</v>
      </c>
      <c r="C49" s="52">
        <v>0.0199</v>
      </c>
      <c r="D49" s="53">
        <v>-1.16445866267331</v>
      </c>
      <c r="E49" s="52">
        <v>0.0197</v>
      </c>
      <c r="F49" s="53">
        <v>-0.512277535574648</v>
      </c>
      <c r="G49" s="52">
        <v>0.0175</v>
      </c>
      <c r="H49" s="53">
        <v>-0.397814139699603</v>
      </c>
      <c r="I49" s="52">
        <v>0.0056</v>
      </c>
      <c r="J49" s="53">
        <v>-0.766236142238402</v>
      </c>
      <c r="K49" s="52">
        <v>0.1938</v>
      </c>
      <c r="L49" s="53">
        <v>2.144057722</v>
      </c>
      <c r="M49" s="52">
        <v>0.1109</v>
      </c>
      <c r="N49" s="53">
        <v>1.03769355458145</v>
      </c>
      <c r="O49" s="52">
        <f t="shared" si="0"/>
        <v>0.0612333333333333</v>
      </c>
      <c r="P49" s="53">
        <f t="shared" si="1"/>
        <v>0.0568274660659145</v>
      </c>
    </row>
    <row r="50" ht="14.25" spans="1:16">
      <c r="A50" s="17" t="s">
        <v>63</v>
      </c>
      <c r="B50" s="17" t="s">
        <v>45</v>
      </c>
      <c r="C50" s="52">
        <v>0.2545</v>
      </c>
      <c r="D50" s="53">
        <v>1.88879862743814</v>
      </c>
      <c r="E50" s="52">
        <v>0.046</v>
      </c>
      <c r="F50" s="53">
        <v>0.144810295311923</v>
      </c>
      <c r="G50" s="52">
        <v>0.0509</v>
      </c>
      <c r="H50" s="53">
        <v>0.737881065571844</v>
      </c>
      <c r="I50" s="52">
        <v>0.0277</v>
      </c>
      <c r="J50" s="53">
        <v>-0.139070793617541</v>
      </c>
      <c r="K50" s="52">
        <v>0.0245</v>
      </c>
      <c r="L50" s="53">
        <v>-0.697336953</v>
      </c>
      <c r="M50" s="52">
        <v>0.023</v>
      </c>
      <c r="N50" s="53">
        <v>-0.653830111429822</v>
      </c>
      <c r="O50" s="52">
        <f t="shared" si="0"/>
        <v>0.0711</v>
      </c>
      <c r="P50" s="53">
        <f t="shared" si="1"/>
        <v>0.213542021712424</v>
      </c>
    </row>
    <row r="51" ht="15" spans="1:16">
      <c r="A51" s="17" t="s">
        <v>64</v>
      </c>
      <c r="B51" s="17" t="s">
        <v>45</v>
      </c>
      <c r="C51" s="52">
        <v>0.0144</v>
      </c>
      <c r="D51" s="53">
        <v>-1.23603971593679</v>
      </c>
      <c r="E51" s="52">
        <v>0.0136</v>
      </c>
      <c r="F51" s="53">
        <v>-0.664681937415259</v>
      </c>
      <c r="G51" s="52">
        <v>0.0039</v>
      </c>
      <c r="H51" s="53">
        <v>-0.860252905917916</v>
      </c>
      <c r="I51" s="52">
        <v>0.0064</v>
      </c>
      <c r="J51" s="53">
        <v>-0.743533324188778</v>
      </c>
      <c r="K51" s="52">
        <v>0.0096</v>
      </c>
      <c r="L51" s="53">
        <v>-0.947406537</v>
      </c>
      <c r="M51" s="52">
        <v>0.0517</v>
      </c>
      <c r="N51" s="53">
        <v>-0.101535126054127</v>
      </c>
      <c r="O51" s="52">
        <f t="shared" si="0"/>
        <v>0.0166</v>
      </c>
      <c r="P51" s="53">
        <f t="shared" si="1"/>
        <v>-0.758908257752145</v>
      </c>
    </row>
    <row r="52" ht="14.25" spans="1:16">
      <c r="A52" s="17" t="s">
        <v>65</v>
      </c>
      <c r="B52" s="17" t="s">
        <v>45</v>
      </c>
      <c r="C52" s="52">
        <v>0.1621</v>
      </c>
      <c r="D52" s="53">
        <v>0.686236932611635</v>
      </c>
      <c r="E52" s="52">
        <v>0.048</v>
      </c>
      <c r="F52" s="53">
        <v>0.194778951653107</v>
      </c>
      <c r="G52" s="52">
        <v>0.0118</v>
      </c>
      <c r="H52" s="53">
        <v>-0.591630387305808</v>
      </c>
      <c r="I52" s="52">
        <v>0</v>
      </c>
      <c r="J52" s="53">
        <v>-0.92515586858577</v>
      </c>
      <c r="K52" s="52">
        <v>0.1733</v>
      </c>
      <c r="L52" s="53">
        <v>1.800002254</v>
      </c>
      <c r="M52" s="52">
        <v>0.1297</v>
      </c>
      <c r="N52" s="53">
        <v>1.3994756355941</v>
      </c>
      <c r="O52" s="52">
        <f t="shared" si="0"/>
        <v>0.0874833333333333</v>
      </c>
      <c r="P52" s="53">
        <f t="shared" si="1"/>
        <v>0.427284586327877</v>
      </c>
    </row>
    <row r="53" ht="14.25" spans="1:16">
      <c r="A53" s="17" t="s">
        <v>66</v>
      </c>
      <c r="B53" s="17" t="s">
        <v>45</v>
      </c>
      <c r="C53" s="52">
        <v>0.0492</v>
      </c>
      <c r="D53" s="53">
        <v>-0.7831268698333</v>
      </c>
      <c r="E53" s="52">
        <v>0.0145</v>
      </c>
      <c r="F53" s="53">
        <v>-0.642196042061727</v>
      </c>
      <c r="G53" s="52">
        <v>0.0103</v>
      </c>
      <c r="H53" s="53">
        <v>-0.642634662991651</v>
      </c>
      <c r="I53" s="52">
        <v>0.0084</v>
      </c>
      <c r="J53" s="53">
        <v>-0.686776279064719</v>
      </c>
      <c r="K53" s="52">
        <v>0.021</v>
      </c>
      <c r="L53" s="53">
        <v>-0.75607813</v>
      </c>
      <c r="M53" s="52">
        <v>0.0125</v>
      </c>
      <c r="N53" s="53">
        <v>-0.855889252420929</v>
      </c>
      <c r="O53" s="52">
        <f t="shared" si="0"/>
        <v>0.0193166666666667</v>
      </c>
      <c r="P53" s="53">
        <f t="shared" si="1"/>
        <v>-0.727783539395388</v>
      </c>
    </row>
    <row r="54" ht="14.25" spans="1:16">
      <c r="A54" s="17" t="s">
        <v>67</v>
      </c>
      <c r="B54" s="17" t="s">
        <v>45</v>
      </c>
      <c r="C54" s="52">
        <v>0.0838</v>
      </c>
      <c r="D54" s="53">
        <v>-0.332816971121212</v>
      </c>
      <c r="E54" s="52">
        <v>0.0399</v>
      </c>
      <c r="F54" s="53">
        <v>-0.00759410652868857</v>
      </c>
      <c r="G54" s="52">
        <v>0.0893</v>
      </c>
      <c r="H54" s="53">
        <v>2.04359052312943</v>
      </c>
      <c r="I54" s="52">
        <v>0.0258</v>
      </c>
      <c r="J54" s="53">
        <v>-0.192989986485398</v>
      </c>
      <c r="K54" s="52">
        <v>0.1391</v>
      </c>
      <c r="L54" s="53">
        <v>1.226017033</v>
      </c>
      <c r="M54" s="52">
        <v>0.087</v>
      </c>
      <c r="N54" s="53">
        <v>0.577768462230263</v>
      </c>
      <c r="O54" s="52">
        <f t="shared" si="0"/>
        <v>0.0774833333333333</v>
      </c>
      <c r="P54" s="53">
        <f t="shared" si="1"/>
        <v>0.552329159037399</v>
      </c>
    </row>
    <row r="55" ht="14.25" spans="1:16">
      <c r="A55" s="17" t="s">
        <v>68</v>
      </c>
      <c r="B55" s="17" t="s">
        <v>45</v>
      </c>
      <c r="C55" s="52">
        <v>0.1337</v>
      </c>
      <c r="D55" s="53">
        <v>0.316618403032927</v>
      </c>
      <c r="E55" s="52">
        <v>0.0618</v>
      </c>
      <c r="F55" s="53">
        <v>0.539562680407277</v>
      </c>
      <c r="G55" s="52">
        <v>0.0179</v>
      </c>
      <c r="H55" s="53">
        <v>-0.384212999516711</v>
      </c>
      <c r="I55" s="52">
        <v>0.0245</v>
      </c>
      <c r="J55" s="53">
        <v>-0.229882065816037</v>
      </c>
      <c r="K55" s="52">
        <v>0.0587</v>
      </c>
      <c r="L55" s="53">
        <v>-0.12335173187298</v>
      </c>
      <c r="M55" s="52">
        <v>0</v>
      </c>
      <c r="N55" s="53">
        <v>-1.09643584883891</v>
      </c>
      <c r="O55" s="52">
        <f t="shared" si="0"/>
        <v>0.0494333333333333</v>
      </c>
      <c r="P55" s="53">
        <f t="shared" si="1"/>
        <v>-0.162950260434072</v>
      </c>
    </row>
    <row r="56" ht="14.25" spans="1:16">
      <c r="A56" s="17" t="s">
        <v>69</v>
      </c>
      <c r="B56" s="17" t="s">
        <v>45</v>
      </c>
      <c r="C56" s="52">
        <v>0</v>
      </c>
      <c r="D56" s="53">
        <v>-1.42345192811754</v>
      </c>
      <c r="E56" s="52">
        <v>0.0532</v>
      </c>
      <c r="F56" s="53">
        <v>0.324697458140186</v>
      </c>
      <c r="G56" s="52">
        <v>0.0053</v>
      </c>
      <c r="H56" s="53">
        <v>-0.812648915277796</v>
      </c>
      <c r="I56" s="52">
        <v>0.0044</v>
      </c>
      <c r="J56" s="53">
        <v>-0.800290369312838</v>
      </c>
      <c r="K56" s="52">
        <v>0.0106</v>
      </c>
      <c r="L56" s="53">
        <v>-0.930623344</v>
      </c>
      <c r="M56" s="52">
        <v>0.1246</v>
      </c>
      <c r="N56" s="53">
        <v>1.30133262425556</v>
      </c>
      <c r="O56" s="52">
        <f t="shared" si="0"/>
        <v>0.0330166666666667</v>
      </c>
      <c r="P56" s="53">
        <f t="shared" si="1"/>
        <v>-0.390164079052071</v>
      </c>
    </row>
    <row r="57" ht="14.25" spans="1:16">
      <c r="A57" s="17" t="s">
        <v>70</v>
      </c>
      <c r="B57" s="17" t="s">
        <v>45</v>
      </c>
      <c r="C57" s="52">
        <v>0.266</v>
      </c>
      <c r="D57" s="53">
        <v>2.0384681024436</v>
      </c>
      <c r="E57" s="52">
        <v>0.0285</v>
      </c>
      <c r="F57" s="53">
        <v>-0.292415447673438</v>
      </c>
      <c r="G57" s="52">
        <v>0.062</v>
      </c>
      <c r="H57" s="53">
        <v>1.11531270564708</v>
      </c>
      <c r="I57" s="52">
        <v>0.0093</v>
      </c>
      <c r="J57" s="53">
        <v>-0.661235608758892</v>
      </c>
      <c r="K57" s="52">
        <v>0.007</v>
      </c>
      <c r="L57" s="53">
        <v>-0.991042840487366</v>
      </c>
      <c r="M57" s="52">
        <v>0.028</v>
      </c>
      <c r="N57" s="53">
        <v>-0.557611472862627</v>
      </c>
      <c r="O57" s="52">
        <f t="shared" si="0"/>
        <v>0.0668</v>
      </c>
      <c r="P57" s="53">
        <f t="shared" si="1"/>
        <v>0.10857923971806</v>
      </c>
    </row>
    <row r="58" ht="14.25" spans="1:16">
      <c r="A58" s="17" t="s">
        <v>71</v>
      </c>
      <c r="B58" s="17" t="s">
        <v>45</v>
      </c>
      <c r="C58" s="52">
        <v>0.3203</v>
      </c>
      <c r="D58" s="53">
        <v>2.74516831920852</v>
      </c>
      <c r="E58" s="52">
        <v>0.0113</v>
      </c>
      <c r="F58" s="53">
        <v>-0.722145892207621</v>
      </c>
      <c r="G58" s="52">
        <v>0.0313</v>
      </c>
      <c r="H58" s="53">
        <v>0.0714251966101567</v>
      </c>
      <c r="I58" s="52">
        <v>0.0157</v>
      </c>
      <c r="J58" s="53">
        <v>-0.4796130643619</v>
      </c>
      <c r="K58" s="52">
        <v>0.0334</v>
      </c>
      <c r="L58" s="53">
        <v>-0.54796653</v>
      </c>
      <c r="M58" s="52">
        <v>0.0862</v>
      </c>
      <c r="N58" s="53">
        <v>0.562373480059512</v>
      </c>
      <c r="O58" s="52">
        <f t="shared" si="0"/>
        <v>0.0830333333333333</v>
      </c>
      <c r="P58" s="53">
        <f t="shared" si="1"/>
        <v>0.271540251551445</v>
      </c>
    </row>
    <row r="59" ht="14.25" spans="1:16">
      <c r="A59" s="17" t="s">
        <v>72</v>
      </c>
      <c r="B59" s="17" t="s">
        <v>45</v>
      </c>
      <c r="C59" s="52">
        <v>0.077</v>
      </c>
      <c r="D59" s="53">
        <v>-0.42131718242879</v>
      </c>
      <c r="E59" s="52">
        <v>0.0577</v>
      </c>
      <c r="F59" s="53">
        <v>0.43712693490785</v>
      </c>
      <c r="G59" s="52">
        <v>0.0119</v>
      </c>
      <c r="H59" s="53">
        <v>-0.588230102260085</v>
      </c>
      <c r="I59" s="52">
        <v>0.0328</v>
      </c>
      <c r="J59" s="53">
        <v>0.00565967144881165</v>
      </c>
      <c r="K59" s="52">
        <v>0.0225</v>
      </c>
      <c r="L59" s="53">
        <v>-0.73090334</v>
      </c>
      <c r="M59" s="52">
        <v>0.0584</v>
      </c>
      <c r="N59" s="53">
        <v>0.0273978496259129</v>
      </c>
      <c r="O59" s="52">
        <f t="shared" si="0"/>
        <v>0.0433833333333333</v>
      </c>
      <c r="P59" s="53">
        <f t="shared" si="1"/>
        <v>-0.211711028117717</v>
      </c>
    </row>
    <row r="60" ht="14.25" spans="1:16">
      <c r="A60" s="32" t="s">
        <v>73</v>
      </c>
      <c r="B60" s="17" t="s">
        <v>45</v>
      </c>
      <c r="C60" s="52">
        <v>0.0898</v>
      </c>
      <c r="D60" s="53">
        <v>-0.254728549379231</v>
      </c>
      <c r="E60" s="52">
        <v>0.0095</v>
      </c>
      <c r="F60" s="53">
        <v>-0.767117682914687</v>
      </c>
      <c r="G60" s="52">
        <v>0.0055</v>
      </c>
      <c r="H60" s="53">
        <v>-0.80584834518635</v>
      </c>
      <c r="I60" s="52">
        <v>0.0091</v>
      </c>
      <c r="J60" s="53">
        <v>-0.666911313271298</v>
      </c>
      <c r="K60" s="52">
        <v>0.0415</v>
      </c>
      <c r="L60" s="53">
        <v>-0.412022662</v>
      </c>
      <c r="M60" s="52">
        <v>0.2008</v>
      </c>
      <c r="N60" s="53">
        <v>2.7677046760196</v>
      </c>
      <c r="O60" s="52">
        <f t="shared" si="0"/>
        <v>0.0593666666666667</v>
      </c>
      <c r="P60" s="53">
        <f t="shared" si="1"/>
        <v>-0.0231539794553276</v>
      </c>
    </row>
    <row r="61" ht="14.25" spans="1:16">
      <c r="A61" s="32" t="s">
        <v>74</v>
      </c>
      <c r="B61" s="17" t="s">
        <v>45</v>
      </c>
      <c r="C61" s="52">
        <v>0.0581</v>
      </c>
      <c r="D61" s="53">
        <v>-0.667295710916029</v>
      </c>
      <c r="E61" s="52">
        <v>0.0052</v>
      </c>
      <c r="F61" s="53">
        <v>-0.874550294048232</v>
      </c>
      <c r="G61" s="52">
        <v>0.0473</v>
      </c>
      <c r="H61" s="53">
        <v>0.61547080392582</v>
      </c>
      <c r="I61" s="52">
        <v>0.0567</v>
      </c>
      <c r="J61" s="53">
        <v>0.683906360681327</v>
      </c>
      <c r="K61" s="52">
        <v>0.0768</v>
      </c>
      <c r="L61" s="53">
        <v>0.180424072110006</v>
      </c>
      <c r="M61" s="52">
        <v>0.0759</v>
      </c>
      <c r="N61" s="53">
        <v>0.364163084611092</v>
      </c>
      <c r="O61" s="52">
        <f t="shared" si="0"/>
        <v>0.0533333333333333</v>
      </c>
      <c r="P61" s="53">
        <f t="shared" si="1"/>
        <v>0.0503530527273307</v>
      </c>
    </row>
    <row r="62" ht="14.25" spans="1:16">
      <c r="A62" s="32" t="s">
        <v>75</v>
      </c>
      <c r="B62" s="17" t="s">
        <v>45</v>
      </c>
      <c r="C62" s="52">
        <v>0</v>
      </c>
      <c r="D62" s="53">
        <v>-1.42345192811754</v>
      </c>
      <c r="E62" s="52">
        <v>0.0403</v>
      </c>
      <c r="F62" s="53">
        <v>0.00239962473954836</v>
      </c>
      <c r="G62" s="52">
        <v>0.0319</v>
      </c>
      <c r="H62" s="53">
        <v>0.0918269068844939</v>
      </c>
      <c r="I62" s="52">
        <v>0.0118</v>
      </c>
      <c r="J62" s="53">
        <v>-0.590289302353817</v>
      </c>
      <c r="K62" s="52">
        <v>0.0261</v>
      </c>
      <c r="L62" s="53">
        <v>-0.670483843</v>
      </c>
      <c r="M62" s="52">
        <v>0.0091</v>
      </c>
      <c r="N62" s="53">
        <v>-0.921317926646621</v>
      </c>
      <c r="O62" s="52">
        <f t="shared" si="0"/>
        <v>0.0198666666666667</v>
      </c>
      <c r="P62" s="53">
        <f t="shared" si="1"/>
        <v>-0.585219411415656</v>
      </c>
    </row>
    <row r="63" ht="14.25" spans="1:16">
      <c r="A63" s="32" t="s">
        <v>76</v>
      </c>
      <c r="B63" s="17" t="s">
        <v>45</v>
      </c>
      <c r="C63" s="52">
        <v>0.1367</v>
      </c>
      <c r="D63" s="53">
        <v>0.355662613903917</v>
      </c>
      <c r="E63" s="52">
        <v>0.034</v>
      </c>
      <c r="F63" s="53">
        <v>-0.155001642735182</v>
      </c>
      <c r="G63" s="52">
        <v>0.0321</v>
      </c>
      <c r="H63" s="53">
        <v>0.0986274769759397</v>
      </c>
      <c r="I63" s="52">
        <v>0.0378</v>
      </c>
      <c r="J63" s="53">
        <v>0.147552284258961</v>
      </c>
      <c r="K63" s="52">
        <v>0.0633</v>
      </c>
      <c r="L63" s="53">
        <v>-0.046149041</v>
      </c>
      <c r="M63" s="52">
        <v>0.0297</v>
      </c>
      <c r="N63" s="53">
        <v>-0.524897135749781</v>
      </c>
      <c r="O63" s="52">
        <f t="shared" si="0"/>
        <v>0.0556</v>
      </c>
      <c r="P63" s="53">
        <f t="shared" si="1"/>
        <v>-0.0207009073910242</v>
      </c>
    </row>
    <row r="64" ht="14.25" spans="1:16">
      <c r="A64" s="32" t="s">
        <v>77</v>
      </c>
      <c r="B64" s="17" t="s">
        <v>45</v>
      </c>
      <c r="C64" s="52">
        <v>0.0789</v>
      </c>
      <c r="D64" s="53">
        <v>-0.396589182210496</v>
      </c>
      <c r="E64" s="52">
        <v>0.0147</v>
      </c>
      <c r="F64" s="53">
        <v>-0.637199176427608</v>
      </c>
      <c r="G64" s="52">
        <v>0.0616</v>
      </c>
      <c r="H64" s="53">
        <v>1.10171156546419</v>
      </c>
      <c r="I64" s="52">
        <v>0.1206</v>
      </c>
      <c r="J64" s="53">
        <v>2.49729395239504</v>
      </c>
      <c r="K64" s="52">
        <v>0.1237</v>
      </c>
      <c r="L64" s="53">
        <v>0.967555851</v>
      </c>
      <c r="M64" s="52">
        <v>0.1498</v>
      </c>
      <c r="N64" s="53">
        <v>1.78627456263422</v>
      </c>
      <c r="O64" s="52">
        <f t="shared" si="0"/>
        <v>0.09155</v>
      </c>
      <c r="P64" s="53">
        <f t="shared" si="1"/>
        <v>0.886507928809224</v>
      </c>
    </row>
    <row r="65" ht="14.25" spans="1:16">
      <c r="A65" s="32" t="s">
        <v>78</v>
      </c>
      <c r="B65" s="17" t="s">
        <v>45</v>
      </c>
      <c r="C65" s="52">
        <v>0.0658</v>
      </c>
      <c r="D65" s="53">
        <v>-0.567082236347154</v>
      </c>
      <c r="E65" s="52">
        <v>0.0329</v>
      </c>
      <c r="F65" s="53">
        <v>-0.182484403722833</v>
      </c>
      <c r="G65" s="52">
        <v>0.0258</v>
      </c>
      <c r="H65" s="53">
        <v>-0.115590480904603</v>
      </c>
      <c r="I65" s="52">
        <v>0</v>
      </c>
      <c r="J65" s="53">
        <v>-0.92515586858577</v>
      </c>
      <c r="K65" s="52">
        <v>0.0366</v>
      </c>
      <c r="L65" s="53">
        <v>-0.49426031</v>
      </c>
      <c r="M65" s="52">
        <v>0.066</v>
      </c>
      <c r="N65" s="53">
        <v>0.173650180248048</v>
      </c>
      <c r="O65" s="52">
        <f t="shared" si="0"/>
        <v>0.03785</v>
      </c>
      <c r="P65" s="53">
        <f t="shared" si="1"/>
        <v>-0.351820519885385</v>
      </c>
    </row>
    <row r="66" ht="14.25" spans="1:16">
      <c r="A66" s="32" t="s">
        <v>79</v>
      </c>
      <c r="B66" s="17" t="s">
        <v>45</v>
      </c>
      <c r="C66" s="52">
        <v>0.092</v>
      </c>
      <c r="D66" s="53">
        <v>-0.226096128073838</v>
      </c>
      <c r="E66" s="52">
        <v>0.0494</v>
      </c>
      <c r="F66" s="53">
        <v>0.229757011091936</v>
      </c>
      <c r="G66" s="52">
        <v>0.0088</v>
      </c>
      <c r="H66" s="53">
        <v>-0.693638938677494</v>
      </c>
      <c r="I66" s="52">
        <v>0</v>
      </c>
      <c r="J66" s="53">
        <v>-0.92515586858577</v>
      </c>
      <c r="K66" s="52">
        <v>0.0825</v>
      </c>
      <c r="L66" s="53">
        <v>0.276088276</v>
      </c>
      <c r="M66" s="52">
        <v>0.0143</v>
      </c>
      <c r="N66" s="53">
        <v>-0.821250542536739</v>
      </c>
      <c r="O66" s="52">
        <f t="shared" si="0"/>
        <v>0.0411666666666667</v>
      </c>
      <c r="P66" s="53">
        <f t="shared" si="1"/>
        <v>-0.360049365130318</v>
      </c>
    </row>
    <row r="67" ht="14.25" spans="1:16">
      <c r="A67" s="32" t="s">
        <v>80</v>
      </c>
      <c r="B67" s="17" t="s">
        <v>45</v>
      </c>
      <c r="C67" s="52">
        <v>0.2255</v>
      </c>
      <c r="D67" s="53">
        <v>1.51137125568523</v>
      </c>
      <c r="E67" s="52">
        <v>0.0218</v>
      </c>
      <c r="F67" s="53">
        <v>-0.459810446416405</v>
      </c>
      <c r="G67" s="52">
        <v>0.025</v>
      </c>
      <c r="H67" s="53">
        <v>-0.142792761270386</v>
      </c>
      <c r="I67" s="52">
        <v>0.0061</v>
      </c>
      <c r="J67" s="53">
        <v>-0.752046880957387</v>
      </c>
      <c r="K67" s="52">
        <v>0.0925</v>
      </c>
      <c r="L67" s="53">
        <v>0.443920211</v>
      </c>
      <c r="M67" s="52">
        <v>0.0625</v>
      </c>
      <c r="N67" s="53">
        <v>0.106297133251012</v>
      </c>
      <c r="O67" s="52">
        <f t="shared" ref="O67:O130" si="2">AVERAGE(C67,E67,G67,I67,K67,M67)</f>
        <v>0.0722333333333333</v>
      </c>
      <c r="P67" s="53">
        <f t="shared" ref="P67:P130" si="3">AVERAGE(D67,F67,H67,J67,L67,N67)</f>
        <v>0.117823085215344</v>
      </c>
    </row>
    <row r="68" ht="14.25" spans="1:16">
      <c r="A68" s="32" t="s">
        <v>81</v>
      </c>
      <c r="B68" s="17" t="s">
        <v>45</v>
      </c>
      <c r="C68" s="52">
        <v>0.0851</v>
      </c>
      <c r="D68" s="53">
        <v>-0.315897813077116</v>
      </c>
      <c r="E68" s="52">
        <v>0.0152</v>
      </c>
      <c r="F68" s="53">
        <v>-0.624707012342312</v>
      </c>
      <c r="G68" s="52">
        <v>0.0139</v>
      </c>
      <c r="H68" s="53">
        <v>-0.520224401345627</v>
      </c>
      <c r="I68" s="52">
        <v>0.0158</v>
      </c>
      <c r="J68" s="53">
        <v>-0.476775212105697</v>
      </c>
      <c r="K68" s="52">
        <v>0.0801</v>
      </c>
      <c r="L68" s="53">
        <v>0.235808611</v>
      </c>
      <c r="M68" s="52">
        <v>0.0343</v>
      </c>
      <c r="N68" s="53">
        <v>-0.436375988267963</v>
      </c>
      <c r="O68" s="52">
        <f t="shared" si="2"/>
        <v>0.0407333333333333</v>
      </c>
      <c r="P68" s="53">
        <f t="shared" si="3"/>
        <v>-0.356361969356452</v>
      </c>
    </row>
    <row r="69" ht="14.25" spans="1:16">
      <c r="A69" s="32" t="s">
        <v>82</v>
      </c>
      <c r="B69" s="17" t="s">
        <v>45</v>
      </c>
      <c r="C69" s="52">
        <v>0.117</v>
      </c>
      <c r="D69" s="53">
        <v>0.099272295851081</v>
      </c>
      <c r="E69" s="52">
        <v>0.0667</v>
      </c>
      <c r="F69" s="53">
        <v>0.661985888443178</v>
      </c>
      <c r="G69" s="52">
        <v>0.0039</v>
      </c>
      <c r="H69" s="53">
        <v>-0.860252905917916</v>
      </c>
      <c r="I69" s="52">
        <v>0.0335</v>
      </c>
      <c r="J69" s="53">
        <v>0.0255246372422326</v>
      </c>
      <c r="K69" s="52">
        <v>0.1251</v>
      </c>
      <c r="L69" s="53">
        <v>0.991052323</v>
      </c>
      <c r="M69" s="52">
        <v>0.1531</v>
      </c>
      <c r="N69" s="53">
        <v>1.84977886408857</v>
      </c>
      <c r="O69" s="52">
        <f t="shared" si="2"/>
        <v>0.0832166666666667</v>
      </c>
      <c r="P69" s="53">
        <f t="shared" si="3"/>
        <v>0.461226850451191</v>
      </c>
    </row>
    <row r="70" ht="14.25" spans="1:16">
      <c r="A70" s="32" t="s">
        <v>83</v>
      </c>
      <c r="B70" s="17" t="s">
        <v>45</v>
      </c>
      <c r="C70" s="52">
        <v>0.135</v>
      </c>
      <c r="D70" s="53">
        <v>0.333537561077023</v>
      </c>
      <c r="E70" s="52">
        <v>0.0196</v>
      </c>
      <c r="F70" s="53">
        <v>-0.514775968391707</v>
      </c>
      <c r="G70" s="52">
        <v>0.0259</v>
      </c>
      <c r="H70" s="53">
        <v>-0.11219019585888</v>
      </c>
      <c r="I70" s="52">
        <v>0.0227</v>
      </c>
      <c r="J70" s="53">
        <v>-0.280963406427691</v>
      </c>
      <c r="K70" s="52">
        <v>0.0197</v>
      </c>
      <c r="L70" s="53">
        <v>-0.777896282</v>
      </c>
      <c r="M70" s="52">
        <v>0.0048</v>
      </c>
      <c r="N70" s="53">
        <v>-1.00406595581441</v>
      </c>
      <c r="O70" s="52">
        <f t="shared" si="2"/>
        <v>0.03795</v>
      </c>
      <c r="P70" s="53">
        <f t="shared" si="3"/>
        <v>-0.392725707902611</v>
      </c>
    </row>
    <row r="71" ht="14.25" spans="1:16">
      <c r="A71" s="17" t="s">
        <v>84</v>
      </c>
      <c r="B71" s="17" t="s">
        <v>45</v>
      </c>
      <c r="C71" s="52">
        <v>0.1057</v>
      </c>
      <c r="D71" s="53">
        <v>-0.0477942317629825</v>
      </c>
      <c r="E71" s="52">
        <v>0.0657</v>
      </c>
      <c r="F71" s="53">
        <v>0.637001560272586</v>
      </c>
      <c r="G71" s="52">
        <v>0.1032</v>
      </c>
      <c r="H71" s="53">
        <v>2.51623014448492</v>
      </c>
      <c r="I71" s="52">
        <v>0.0115</v>
      </c>
      <c r="J71" s="53">
        <v>-0.598802859122426</v>
      </c>
      <c r="K71" s="52">
        <v>0.1064</v>
      </c>
      <c r="L71" s="53">
        <v>0.677206602380524</v>
      </c>
      <c r="M71" s="52">
        <v>0.0045</v>
      </c>
      <c r="N71" s="53">
        <v>-1.00983907412844</v>
      </c>
      <c r="O71" s="52">
        <f t="shared" si="2"/>
        <v>0.0661666666666667</v>
      </c>
      <c r="P71" s="53">
        <f t="shared" si="3"/>
        <v>0.36233369035403</v>
      </c>
    </row>
    <row r="72" ht="14.25" spans="1:16">
      <c r="A72" s="32" t="s">
        <v>85</v>
      </c>
      <c r="B72" s="17" t="s">
        <v>45</v>
      </c>
      <c r="C72" s="52">
        <v>0.116</v>
      </c>
      <c r="D72" s="53">
        <v>0.0862575588940843</v>
      </c>
      <c r="E72" s="52">
        <v>0.0627</v>
      </c>
      <c r="F72" s="53">
        <v>0.56204857576081</v>
      </c>
      <c r="G72" s="52">
        <v>0.0438</v>
      </c>
      <c r="H72" s="53">
        <v>0.496460827325518</v>
      </c>
      <c r="I72" s="52">
        <v>0.0123</v>
      </c>
      <c r="J72" s="53">
        <v>-0.576100041072802</v>
      </c>
      <c r="K72" s="52">
        <v>0.0085</v>
      </c>
      <c r="L72" s="53">
        <v>-0.96586805</v>
      </c>
      <c r="M72" s="52">
        <v>0</v>
      </c>
      <c r="N72" s="53">
        <v>-1.09643584883891</v>
      </c>
      <c r="O72" s="52">
        <f t="shared" si="2"/>
        <v>0.04055</v>
      </c>
      <c r="P72" s="53">
        <f t="shared" si="3"/>
        <v>-0.248939496321883</v>
      </c>
    </row>
    <row r="73" ht="14.25" spans="1:16">
      <c r="A73" s="17" t="s">
        <v>86</v>
      </c>
      <c r="B73" s="17" t="s">
        <v>45</v>
      </c>
      <c r="C73" s="52">
        <v>0.2962</v>
      </c>
      <c r="D73" s="53">
        <v>2.4315131585449</v>
      </c>
      <c r="E73" s="52">
        <v>0.0359</v>
      </c>
      <c r="F73" s="53">
        <v>-0.107531419211057</v>
      </c>
      <c r="G73" s="52">
        <v>0.0086</v>
      </c>
      <c r="H73" s="53">
        <v>-0.70043950876894</v>
      </c>
      <c r="I73" s="52">
        <v>0.0064</v>
      </c>
      <c r="J73" s="53">
        <v>-0.743533324188778</v>
      </c>
      <c r="K73" s="52">
        <v>0.0769</v>
      </c>
      <c r="L73" s="53">
        <v>0.182102391469028</v>
      </c>
      <c r="M73" s="52">
        <v>0.0108</v>
      </c>
      <c r="N73" s="53">
        <v>-0.888603589533775</v>
      </c>
      <c r="O73" s="52">
        <f t="shared" si="2"/>
        <v>0.0724666666666667</v>
      </c>
      <c r="P73" s="53">
        <f t="shared" si="3"/>
        <v>0.0289179513852297</v>
      </c>
    </row>
    <row r="74" ht="14.25" spans="1:16">
      <c r="A74" s="17" t="s">
        <v>87</v>
      </c>
      <c r="B74" s="17" t="s">
        <v>45</v>
      </c>
      <c r="C74" s="52">
        <v>0.0327</v>
      </c>
      <c r="D74" s="53">
        <v>-0.997870029623747</v>
      </c>
      <c r="E74" s="52">
        <v>0.1053</v>
      </c>
      <c r="F74" s="53">
        <v>1.62638095582803</v>
      </c>
      <c r="G74" s="52">
        <v>0.0449</v>
      </c>
      <c r="H74" s="53">
        <v>0.53386396282847</v>
      </c>
      <c r="I74" s="52">
        <v>0.0191</v>
      </c>
      <c r="J74" s="53">
        <v>-0.383126087650998</v>
      </c>
      <c r="K74" s="52">
        <v>0.0386</v>
      </c>
      <c r="L74" s="53">
        <v>-0.460693923</v>
      </c>
      <c r="M74" s="52">
        <v>0.0283</v>
      </c>
      <c r="N74" s="53">
        <v>-0.551838354548596</v>
      </c>
      <c r="O74" s="52">
        <f t="shared" si="2"/>
        <v>0.0448166666666667</v>
      </c>
      <c r="P74" s="53">
        <f t="shared" si="3"/>
        <v>-0.0388805793611402</v>
      </c>
    </row>
    <row r="75" ht="15" spans="1:16">
      <c r="A75" s="32" t="s">
        <v>88</v>
      </c>
      <c r="B75" s="17" t="s">
        <v>45</v>
      </c>
      <c r="C75" s="52">
        <v>0.0209</v>
      </c>
      <c r="D75" s="53">
        <v>-1.15144392571631</v>
      </c>
      <c r="E75" s="52">
        <v>0.0108</v>
      </c>
      <c r="F75" s="53">
        <v>-0.734638056292917</v>
      </c>
      <c r="G75" s="52">
        <v>0.0117</v>
      </c>
      <c r="H75" s="53">
        <v>-0.59503067235153</v>
      </c>
      <c r="I75" s="52">
        <v>0.04</v>
      </c>
      <c r="J75" s="53">
        <v>0.209985033895427</v>
      </c>
      <c r="K75" s="52">
        <v>0.0564</v>
      </c>
      <c r="L75" s="53">
        <v>-0.161953077130487</v>
      </c>
      <c r="M75" s="52">
        <v>0.0207</v>
      </c>
      <c r="N75" s="53">
        <v>-0.698090685170731</v>
      </c>
      <c r="O75" s="52">
        <f t="shared" si="2"/>
        <v>0.02675</v>
      </c>
      <c r="P75" s="53">
        <f t="shared" si="3"/>
        <v>-0.521861897127758</v>
      </c>
    </row>
    <row r="76" ht="14.25" spans="1:16">
      <c r="A76" s="32" t="s">
        <v>89</v>
      </c>
      <c r="B76" s="17" t="s">
        <v>45</v>
      </c>
      <c r="C76" s="52">
        <v>0.2782</v>
      </c>
      <c r="D76" s="53">
        <v>2.19724789331896</v>
      </c>
      <c r="E76" s="52">
        <v>0.0087</v>
      </c>
      <c r="F76" s="53">
        <v>-0.78710514545116</v>
      </c>
      <c r="G76" s="52">
        <v>0.0127</v>
      </c>
      <c r="H76" s="53">
        <v>-0.561027821894302</v>
      </c>
      <c r="I76" s="52">
        <v>0.0061</v>
      </c>
      <c r="J76" s="53">
        <v>-0.752046880957387</v>
      </c>
      <c r="K76" s="52">
        <v>0.1019</v>
      </c>
      <c r="L76" s="53">
        <v>0.601682231</v>
      </c>
      <c r="M76" s="52">
        <v>0.0216</v>
      </c>
      <c r="N76" s="53">
        <v>-0.680771330228636</v>
      </c>
      <c r="O76" s="52">
        <f t="shared" si="2"/>
        <v>0.0715333333333333</v>
      </c>
      <c r="P76" s="53">
        <f t="shared" si="3"/>
        <v>0.00299649096457918</v>
      </c>
    </row>
    <row r="77" ht="14.25" spans="1:16">
      <c r="A77" s="17" t="s">
        <v>90</v>
      </c>
      <c r="B77" s="17" t="s">
        <v>45</v>
      </c>
      <c r="C77" s="52">
        <v>0.027</v>
      </c>
      <c r="D77" s="53">
        <v>-1.07205403027863</v>
      </c>
      <c r="E77" s="52">
        <v>0.0609</v>
      </c>
      <c r="F77" s="53">
        <v>0.517076785053745</v>
      </c>
      <c r="G77" s="52">
        <v>0.0132</v>
      </c>
      <c r="H77" s="53">
        <v>-0.544026396665687</v>
      </c>
      <c r="I77" s="52">
        <v>0.0076</v>
      </c>
      <c r="J77" s="53">
        <v>-0.709479097114342</v>
      </c>
      <c r="K77" s="52">
        <v>0.0352</v>
      </c>
      <c r="L77" s="53">
        <v>-0.517756781</v>
      </c>
      <c r="M77" s="52">
        <v>0.0163</v>
      </c>
      <c r="N77" s="53">
        <v>-0.782763087109862</v>
      </c>
      <c r="O77" s="52">
        <f t="shared" si="2"/>
        <v>0.0267</v>
      </c>
      <c r="P77" s="53">
        <f t="shared" si="3"/>
        <v>-0.518167101185796</v>
      </c>
    </row>
    <row r="78" ht="14.25" spans="1:16">
      <c r="A78" s="17" t="s">
        <v>91</v>
      </c>
      <c r="B78" s="17" t="s">
        <v>45</v>
      </c>
      <c r="C78" s="52">
        <v>0.0422</v>
      </c>
      <c r="D78" s="53">
        <v>-0.874230028532277</v>
      </c>
      <c r="E78" s="52">
        <v>0.0172</v>
      </c>
      <c r="F78" s="53">
        <v>-0.574738356001128</v>
      </c>
      <c r="G78" s="52">
        <v>0.0551</v>
      </c>
      <c r="H78" s="53">
        <v>0.880693037492205</v>
      </c>
      <c r="I78" s="52">
        <v>0.0369</v>
      </c>
      <c r="J78" s="53">
        <v>0.122011613953134</v>
      </c>
      <c r="K78" s="52">
        <v>0.0325</v>
      </c>
      <c r="L78" s="53">
        <v>-0.563071404</v>
      </c>
      <c r="M78" s="52">
        <v>0.0029</v>
      </c>
      <c r="N78" s="53">
        <v>-1.04062903846994</v>
      </c>
      <c r="O78" s="52">
        <f t="shared" si="2"/>
        <v>0.0311333333333333</v>
      </c>
      <c r="P78" s="53">
        <f t="shared" si="3"/>
        <v>-0.341660695926334</v>
      </c>
    </row>
    <row r="79" ht="14.25" spans="1:16">
      <c r="A79" s="17" t="s">
        <v>92</v>
      </c>
      <c r="B79" s="17" t="s">
        <v>45</v>
      </c>
      <c r="C79" s="52">
        <v>0.0871</v>
      </c>
      <c r="D79" s="53">
        <v>-0.289868339163123</v>
      </c>
      <c r="E79" s="52">
        <v>0.0413</v>
      </c>
      <c r="F79" s="53">
        <v>0.0273839529101404</v>
      </c>
      <c r="G79" s="52">
        <v>0.0023</v>
      </c>
      <c r="H79" s="53">
        <v>-0.914657466649483</v>
      </c>
      <c r="I79" s="52">
        <v>0.0077</v>
      </c>
      <c r="J79" s="53">
        <v>-0.70664124485814</v>
      </c>
      <c r="K79" s="52">
        <v>0.0062</v>
      </c>
      <c r="L79" s="53">
        <v>-1.004469395</v>
      </c>
      <c r="M79" s="52">
        <v>0.0836</v>
      </c>
      <c r="N79" s="53">
        <v>0.512339788004571</v>
      </c>
      <c r="O79" s="52">
        <f t="shared" si="2"/>
        <v>0.0380333333333333</v>
      </c>
      <c r="P79" s="53">
        <f t="shared" si="3"/>
        <v>-0.395985450792672</v>
      </c>
    </row>
    <row r="80" ht="15" spans="1:16">
      <c r="A80" s="17" t="s">
        <v>93</v>
      </c>
      <c r="B80" s="17" t="s">
        <v>45</v>
      </c>
      <c r="C80" s="52">
        <v>0.0135</v>
      </c>
      <c r="D80" s="53">
        <v>-1.24775297919808</v>
      </c>
      <c r="E80" s="52">
        <v>0.0228</v>
      </c>
      <c r="F80" s="53">
        <v>-0.434826118245812</v>
      </c>
      <c r="G80" s="52">
        <v>0.0084</v>
      </c>
      <c r="H80" s="53">
        <v>-0.707240078860386</v>
      </c>
      <c r="I80" s="52">
        <v>0.0073</v>
      </c>
      <c r="J80" s="53">
        <v>-0.717992653882951</v>
      </c>
      <c r="K80" s="52">
        <v>0.0513</v>
      </c>
      <c r="L80" s="53">
        <v>-0.24754736444061</v>
      </c>
      <c r="M80" s="52">
        <v>0.0798</v>
      </c>
      <c r="N80" s="53">
        <v>0.439213622693504</v>
      </c>
      <c r="O80" s="52">
        <f t="shared" si="2"/>
        <v>0.0305166666666667</v>
      </c>
      <c r="P80" s="53">
        <f t="shared" si="3"/>
        <v>-0.486024261989056</v>
      </c>
    </row>
    <row r="81" ht="14.25" spans="1:16">
      <c r="A81" s="32" t="s">
        <v>94</v>
      </c>
      <c r="B81" s="17" t="s">
        <v>45</v>
      </c>
      <c r="C81" s="52">
        <v>0.0209</v>
      </c>
      <c r="D81" s="53">
        <v>-1.15144392571631</v>
      </c>
      <c r="E81" s="52">
        <v>0.0535</v>
      </c>
      <c r="F81" s="53">
        <v>0.332192756591363</v>
      </c>
      <c r="G81" s="52">
        <v>0</v>
      </c>
      <c r="H81" s="53">
        <v>-0.992864022701109</v>
      </c>
      <c r="I81" s="52">
        <v>0.0191</v>
      </c>
      <c r="J81" s="53">
        <v>-0.383126087650998</v>
      </c>
      <c r="K81" s="52">
        <v>0.0097</v>
      </c>
      <c r="L81" s="53">
        <v>-0.945728218</v>
      </c>
      <c r="M81" s="52">
        <v>0.0386</v>
      </c>
      <c r="N81" s="53">
        <v>-0.353627959100176</v>
      </c>
      <c r="O81" s="52">
        <f t="shared" si="2"/>
        <v>0.0236333333333333</v>
      </c>
      <c r="P81" s="53">
        <f t="shared" si="3"/>
        <v>-0.582432909429538</v>
      </c>
    </row>
    <row r="82" ht="14.25" spans="1:16">
      <c r="A82" s="17" t="s">
        <v>95</v>
      </c>
      <c r="B82" s="17" t="s">
        <v>45</v>
      </c>
      <c r="C82" s="52">
        <v>0.1095</v>
      </c>
      <c r="D82" s="53">
        <v>0.00166176867360518</v>
      </c>
      <c r="E82" s="52">
        <v>0.036</v>
      </c>
      <c r="F82" s="53">
        <v>-0.105032986393998</v>
      </c>
      <c r="G82" s="52">
        <v>0.0181</v>
      </c>
      <c r="H82" s="53">
        <v>-0.377412429425265</v>
      </c>
      <c r="I82" s="52">
        <v>0.0326</v>
      </c>
      <c r="J82" s="53">
        <v>-1.60330635944956e-5</v>
      </c>
      <c r="K82" s="52">
        <v>0.0275</v>
      </c>
      <c r="L82" s="53">
        <v>-0.646987372</v>
      </c>
      <c r="M82" s="52">
        <v>0.0642</v>
      </c>
      <c r="N82" s="53">
        <v>0.139011470363858</v>
      </c>
      <c r="O82" s="52">
        <f t="shared" si="2"/>
        <v>0.0479833333333333</v>
      </c>
      <c r="P82" s="53">
        <f t="shared" si="3"/>
        <v>-0.164795930307566</v>
      </c>
    </row>
    <row r="83" ht="14.25" spans="1:16">
      <c r="A83" s="17" t="s">
        <v>96</v>
      </c>
      <c r="B83" s="17" t="s">
        <v>45</v>
      </c>
      <c r="C83" s="52">
        <v>0.1919</v>
      </c>
      <c r="D83" s="53">
        <v>1.07407609393014</v>
      </c>
      <c r="E83" s="52">
        <v>0.0853</v>
      </c>
      <c r="F83" s="53">
        <v>1.12669439241619</v>
      </c>
      <c r="G83" s="52">
        <v>0.0472</v>
      </c>
      <c r="H83" s="53">
        <v>0.612070518880097</v>
      </c>
      <c r="I83" s="52">
        <v>0.0259</v>
      </c>
      <c r="J83" s="53">
        <v>-0.190152134229195</v>
      </c>
      <c r="K83" s="52">
        <v>0.0953</v>
      </c>
      <c r="L83" s="53">
        <v>0.49091315352908</v>
      </c>
      <c r="M83" s="52">
        <v>0.0591</v>
      </c>
      <c r="N83" s="53">
        <v>0.0408684590253201</v>
      </c>
      <c r="O83" s="52">
        <f t="shared" si="2"/>
        <v>0.0841166666666667</v>
      </c>
      <c r="P83" s="53">
        <f t="shared" si="3"/>
        <v>0.525745080591939</v>
      </c>
    </row>
    <row r="84" ht="15" spans="1:16">
      <c r="A84" s="17" t="s">
        <v>97</v>
      </c>
      <c r="B84" s="17" t="s">
        <v>45</v>
      </c>
      <c r="C84" s="52">
        <v>0.2017</v>
      </c>
      <c r="D84" s="53">
        <v>1.20162051610871</v>
      </c>
      <c r="E84" s="52">
        <v>0.066</v>
      </c>
      <c r="F84" s="53">
        <v>0.644496858723764</v>
      </c>
      <c r="G84" s="52">
        <v>0.044</v>
      </c>
      <c r="H84" s="53">
        <v>0.503261397416964</v>
      </c>
      <c r="I84" s="52">
        <v>0.0792</v>
      </c>
      <c r="J84" s="53">
        <v>1.322423118327</v>
      </c>
      <c r="K84" s="52">
        <v>0.1865</v>
      </c>
      <c r="L84" s="53">
        <v>2.02154040895716</v>
      </c>
      <c r="M84" s="52">
        <v>0.0334</v>
      </c>
      <c r="N84" s="53">
        <v>-0.453695343210058</v>
      </c>
      <c r="O84" s="52">
        <f t="shared" si="2"/>
        <v>0.1018</v>
      </c>
      <c r="P84" s="53">
        <f t="shared" si="3"/>
        <v>0.87327449272059</v>
      </c>
    </row>
    <row r="85" ht="14.25" spans="1:16">
      <c r="A85" s="32" t="s">
        <v>98</v>
      </c>
      <c r="B85" s="17" t="s">
        <v>45</v>
      </c>
      <c r="C85" s="52">
        <v>0.216</v>
      </c>
      <c r="D85" s="53">
        <v>1.38773125459376</v>
      </c>
      <c r="E85" s="52">
        <v>0.0018</v>
      </c>
      <c r="F85" s="53">
        <v>-0.959497009828245</v>
      </c>
      <c r="G85" s="52">
        <v>0.0113</v>
      </c>
      <c r="H85" s="53">
        <v>-0.608631812534422</v>
      </c>
      <c r="I85" s="52">
        <v>0.0062</v>
      </c>
      <c r="J85" s="53">
        <v>-0.749209028701184</v>
      </c>
      <c r="K85" s="52">
        <v>0.0448</v>
      </c>
      <c r="L85" s="53">
        <v>-0.356638122777041</v>
      </c>
      <c r="M85" s="52">
        <v>0.0171</v>
      </c>
      <c r="N85" s="53">
        <v>-0.767368104939111</v>
      </c>
      <c r="O85" s="52">
        <f t="shared" si="2"/>
        <v>0.0495333333333333</v>
      </c>
      <c r="P85" s="53">
        <f t="shared" si="3"/>
        <v>-0.34226880403104</v>
      </c>
    </row>
    <row r="86" ht="14.25" spans="1:16">
      <c r="A86" s="32" t="s">
        <v>99</v>
      </c>
      <c r="B86" s="17" t="s">
        <v>45</v>
      </c>
      <c r="C86" s="52">
        <v>0.1566</v>
      </c>
      <c r="D86" s="53">
        <v>0.614655879348153</v>
      </c>
      <c r="E86" s="52">
        <v>0.0099</v>
      </c>
      <c r="F86" s="53">
        <v>-0.75712395164645</v>
      </c>
      <c r="G86" s="52">
        <v>0.0183</v>
      </c>
      <c r="H86" s="53">
        <v>-0.37061185933382</v>
      </c>
      <c r="I86" s="52">
        <v>0.0698</v>
      </c>
      <c r="J86" s="53">
        <v>1.05566500624392</v>
      </c>
      <c r="K86" s="52">
        <v>0.1059</v>
      </c>
      <c r="L86" s="53">
        <v>0.668815006</v>
      </c>
      <c r="M86" s="52">
        <v>0.0098</v>
      </c>
      <c r="N86" s="53">
        <v>-0.907847317247214</v>
      </c>
      <c r="O86" s="52">
        <f t="shared" si="2"/>
        <v>0.0617166666666667</v>
      </c>
      <c r="P86" s="53">
        <f t="shared" si="3"/>
        <v>0.0505921272274315</v>
      </c>
    </row>
    <row r="87" ht="14.25" spans="1:16">
      <c r="A87" s="32" t="s">
        <v>100</v>
      </c>
      <c r="B87" s="17" t="s">
        <v>45</v>
      </c>
      <c r="C87" s="52">
        <v>0.1778</v>
      </c>
      <c r="D87" s="53">
        <v>0.890568302836485</v>
      </c>
      <c r="E87" s="52">
        <v>0.0096</v>
      </c>
      <c r="F87" s="53">
        <v>-0.764619250097628</v>
      </c>
      <c r="G87" s="52">
        <v>0.0199</v>
      </c>
      <c r="H87" s="53">
        <v>-0.316207298602253</v>
      </c>
      <c r="I87" s="52">
        <v>0.0029</v>
      </c>
      <c r="J87" s="53">
        <v>-0.842858153155883</v>
      </c>
      <c r="K87" s="52">
        <v>0.005</v>
      </c>
      <c r="L87" s="53">
        <v>-1.024609228</v>
      </c>
      <c r="M87" s="52">
        <v>0.0065</v>
      </c>
      <c r="N87" s="53">
        <v>-0.971351618701562</v>
      </c>
      <c r="O87" s="52">
        <f t="shared" si="2"/>
        <v>0.03695</v>
      </c>
      <c r="P87" s="53">
        <f t="shared" si="3"/>
        <v>-0.50484620762014</v>
      </c>
    </row>
    <row r="88" ht="14.25" spans="1:16">
      <c r="A88" s="32" t="s">
        <v>101</v>
      </c>
      <c r="B88" s="17" t="s">
        <v>45</v>
      </c>
      <c r="C88" s="52">
        <v>0.0632</v>
      </c>
      <c r="D88" s="53">
        <v>-0.600920552435345</v>
      </c>
      <c r="E88" s="52">
        <v>0.0048</v>
      </c>
      <c r="F88" s="53">
        <v>-0.884544025316469</v>
      </c>
      <c r="G88" s="52">
        <v>0.0258</v>
      </c>
      <c r="H88" s="53">
        <v>-0.115590480904603</v>
      </c>
      <c r="I88" s="52">
        <v>0.0227</v>
      </c>
      <c r="J88" s="53">
        <v>-0.280963406427691</v>
      </c>
      <c r="K88" s="52">
        <v>0.0197</v>
      </c>
      <c r="L88" s="53">
        <v>-0.777896282</v>
      </c>
      <c r="M88" s="52">
        <v>0.138</v>
      </c>
      <c r="N88" s="53">
        <v>1.55919857561564</v>
      </c>
      <c r="O88" s="52">
        <f t="shared" si="2"/>
        <v>0.0457</v>
      </c>
      <c r="P88" s="53">
        <f t="shared" si="3"/>
        <v>-0.183452695244745</v>
      </c>
    </row>
    <row r="89" ht="14.25" spans="1:16">
      <c r="A89" s="17" t="s">
        <v>102</v>
      </c>
      <c r="B89" s="17" t="s">
        <v>45</v>
      </c>
      <c r="C89" s="52">
        <v>0.0667</v>
      </c>
      <c r="D89" s="53">
        <v>-0.555368973085857</v>
      </c>
      <c r="E89" s="52">
        <v>0.0311</v>
      </c>
      <c r="F89" s="53">
        <v>-0.227456194429899</v>
      </c>
      <c r="G89" s="52">
        <v>0.0161</v>
      </c>
      <c r="H89" s="53">
        <v>-0.445418130339723</v>
      </c>
      <c r="I89" s="52">
        <v>0</v>
      </c>
      <c r="J89" s="53">
        <v>-0.92515586858577</v>
      </c>
      <c r="K89" s="52">
        <v>0.0288</v>
      </c>
      <c r="L89" s="53">
        <v>-0.625169220220565</v>
      </c>
      <c r="M89" s="52">
        <v>0.0507</v>
      </c>
      <c r="N89" s="53">
        <v>-0.120778853767566</v>
      </c>
      <c r="O89" s="52">
        <f t="shared" si="2"/>
        <v>0.0322333333333333</v>
      </c>
      <c r="P89" s="53">
        <f t="shared" si="3"/>
        <v>-0.483224540071563</v>
      </c>
    </row>
    <row r="90" ht="14.25" spans="1:16">
      <c r="A90" s="32" t="s">
        <v>103</v>
      </c>
      <c r="B90" s="17" t="s">
        <v>45</v>
      </c>
      <c r="C90" s="52">
        <v>0.1049</v>
      </c>
      <c r="D90" s="53">
        <v>-0.0582060213285801</v>
      </c>
      <c r="E90" s="52">
        <v>0.0151</v>
      </c>
      <c r="F90" s="53">
        <v>-0.627205445159371</v>
      </c>
      <c r="G90" s="52">
        <v>0.0087</v>
      </c>
      <c r="H90" s="53">
        <v>-0.697039223723217</v>
      </c>
      <c r="I90" s="52">
        <v>0.0041</v>
      </c>
      <c r="J90" s="53">
        <v>-0.808803926081447</v>
      </c>
      <c r="K90" s="52">
        <v>0.0123</v>
      </c>
      <c r="L90" s="53">
        <v>-0.902091914</v>
      </c>
      <c r="M90" s="52">
        <v>0.0995</v>
      </c>
      <c r="N90" s="53">
        <v>0.818315058648249</v>
      </c>
      <c r="O90" s="52">
        <f t="shared" si="2"/>
        <v>0.0407666666666667</v>
      </c>
      <c r="P90" s="53">
        <f t="shared" si="3"/>
        <v>-0.379171911940728</v>
      </c>
    </row>
    <row r="91" ht="14.25" spans="1:16">
      <c r="A91" s="17" t="s">
        <v>104</v>
      </c>
      <c r="B91" s="17" t="s">
        <v>45</v>
      </c>
      <c r="C91" s="52">
        <v>0.0515</v>
      </c>
      <c r="D91" s="53">
        <v>-0.753192974832208</v>
      </c>
      <c r="E91" s="52">
        <v>0.0469</v>
      </c>
      <c r="F91" s="53">
        <v>0.167296190665456</v>
      </c>
      <c r="G91" s="52">
        <v>0.0018</v>
      </c>
      <c r="H91" s="53">
        <v>-0.931658891878097</v>
      </c>
      <c r="I91" s="52">
        <v>0.0355</v>
      </c>
      <c r="J91" s="53">
        <v>0.0822816823662923</v>
      </c>
      <c r="K91" s="52">
        <v>0.1827</v>
      </c>
      <c r="L91" s="53">
        <v>1.957764273</v>
      </c>
      <c r="M91" s="52">
        <v>0.0569</v>
      </c>
      <c r="N91" s="53">
        <v>-0.00146774194424534</v>
      </c>
      <c r="O91" s="52">
        <f t="shared" si="2"/>
        <v>0.06255</v>
      </c>
      <c r="P91" s="53">
        <f t="shared" si="3"/>
        <v>0.0868370895628663</v>
      </c>
    </row>
    <row r="92" ht="14.25" spans="1:16">
      <c r="A92" s="17" t="s">
        <v>105</v>
      </c>
      <c r="B92" s="17" t="s">
        <v>45</v>
      </c>
      <c r="C92" s="52">
        <v>0.0665</v>
      </c>
      <c r="D92" s="53">
        <v>-0.557971920477256</v>
      </c>
      <c r="E92" s="52">
        <v>0.0646</v>
      </c>
      <c r="F92" s="53">
        <v>0.609518799284935</v>
      </c>
      <c r="G92" s="52">
        <v>0.0281</v>
      </c>
      <c r="H92" s="53">
        <v>-0.037383924852976</v>
      </c>
      <c r="I92" s="52">
        <v>0.0156</v>
      </c>
      <c r="J92" s="53">
        <v>-0.482450916618103</v>
      </c>
      <c r="K92" s="52">
        <v>0.0164</v>
      </c>
      <c r="L92" s="53">
        <v>-0.833280821</v>
      </c>
      <c r="M92" s="52">
        <v>0.007</v>
      </c>
      <c r="N92" s="53">
        <v>-0.961729754844843</v>
      </c>
      <c r="O92" s="52">
        <f t="shared" si="2"/>
        <v>0.0330333333333333</v>
      </c>
      <c r="P92" s="53">
        <f t="shared" si="3"/>
        <v>-0.377216423084707</v>
      </c>
    </row>
    <row r="93" ht="15" spans="1:16">
      <c r="A93" s="17" t="s">
        <v>106</v>
      </c>
      <c r="B93" s="17" t="s">
        <v>45</v>
      </c>
      <c r="C93" s="52">
        <v>0.0577</v>
      </c>
      <c r="D93" s="53">
        <v>-0.672501605698828</v>
      </c>
      <c r="E93" s="52">
        <v>0.0446</v>
      </c>
      <c r="F93" s="53">
        <v>0.109832235873094</v>
      </c>
      <c r="G93" s="52">
        <v>0.0074</v>
      </c>
      <c r="H93" s="53">
        <v>-0.741242929317615</v>
      </c>
      <c r="I93" s="52">
        <v>0.0045</v>
      </c>
      <c r="J93" s="53">
        <v>-0.797452517056635</v>
      </c>
      <c r="K93" s="52">
        <v>0.019</v>
      </c>
      <c r="L93" s="53">
        <v>-0.789644517404723</v>
      </c>
      <c r="M93" s="52">
        <v>0.0061</v>
      </c>
      <c r="N93" s="53">
        <v>-0.979049109786938</v>
      </c>
      <c r="O93" s="52">
        <f t="shared" si="2"/>
        <v>0.0232166666666667</v>
      </c>
      <c r="P93" s="53">
        <f t="shared" si="3"/>
        <v>-0.645009740565274</v>
      </c>
    </row>
    <row r="94" ht="15" spans="1:16">
      <c r="A94" s="17" t="s">
        <v>107</v>
      </c>
      <c r="B94" s="17" t="s">
        <v>45</v>
      </c>
      <c r="C94" s="52">
        <v>0.0197</v>
      </c>
      <c r="D94" s="53">
        <v>-1.1670616100647</v>
      </c>
      <c r="E94" s="52">
        <v>0.0546</v>
      </c>
      <c r="F94" s="53">
        <v>0.359675517579015</v>
      </c>
      <c r="G94" s="52">
        <v>0.0238</v>
      </c>
      <c r="H94" s="53">
        <v>-0.18359618181906</v>
      </c>
      <c r="I94" s="52">
        <v>0</v>
      </c>
      <c r="J94" s="53">
        <v>-0.92515586858577</v>
      </c>
      <c r="K94" s="52">
        <v>0.0374</v>
      </c>
      <c r="L94" s="53">
        <v>-0.480833755344671</v>
      </c>
      <c r="M94" s="52">
        <v>0.0231</v>
      </c>
      <c r="N94" s="53">
        <v>-0.651905738658478</v>
      </c>
      <c r="O94" s="52">
        <f t="shared" si="2"/>
        <v>0.0264333333333333</v>
      </c>
      <c r="P94" s="53">
        <f t="shared" si="3"/>
        <v>-0.508146272815611</v>
      </c>
    </row>
    <row r="95" ht="14.25" spans="1:16">
      <c r="A95" s="17" t="s">
        <v>108</v>
      </c>
      <c r="B95" s="17" t="s">
        <v>45</v>
      </c>
      <c r="C95" s="52">
        <v>0.1172</v>
      </c>
      <c r="D95" s="53">
        <v>0.10187524324248</v>
      </c>
      <c r="E95" s="52">
        <v>0.0352</v>
      </c>
      <c r="F95" s="53">
        <v>-0.125020448930471</v>
      </c>
      <c r="G95" s="52">
        <v>0.0458</v>
      </c>
      <c r="H95" s="53">
        <v>0.564466528239976</v>
      </c>
      <c r="I95" s="52">
        <v>0.0331</v>
      </c>
      <c r="J95" s="53">
        <v>0.0141732282174205</v>
      </c>
      <c r="K95" s="52">
        <v>0.1246</v>
      </c>
      <c r="L95" s="53">
        <v>0.982660726</v>
      </c>
      <c r="M95" s="52">
        <v>0.0047</v>
      </c>
      <c r="N95" s="53">
        <v>-1.00599032858575</v>
      </c>
      <c r="O95" s="52">
        <f t="shared" si="2"/>
        <v>0.0601</v>
      </c>
      <c r="P95" s="53">
        <f t="shared" si="3"/>
        <v>0.0886941580306092</v>
      </c>
    </row>
    <row r="96" ht="14.25" spans="1:16">
      <c r="A96" s="17" t="s">
        <v>109</v>
      </c>
      <c r="B96" s="17" t="s">
        <v>45</v>
      </c>
      <c r="C96" s="52">
        <v>0.0705</v>
      </c>
      <c r="D96" s="53">
        <v>-0.505912972649269</v>
      </c>
      <c r="E96" s="52">
        <v>0.0552</v>
      </c>
      <c r="F96" s="53">
        <v>0.37466611448137</v>
      </c>
      <c r="G96" s="52">
        <v>0.0138</v>
      </c>
      <c r="H96" s="53">
        <v>-0.52362468639135</v>
      </c>
      <c r="I96" s="52">
        <v>0.0147</v>
      </c>
      <c r="J96" s="53">
        <v>-0.50799158692393</v>
      </c>
      <c r="K96" s="52">
        <v>0.0296</v>
      </c>
      <c r="L96" s="53">
        <v>-0.611742665348389</v>
      </c>
      <c r="M96" s="52">
        <v>0.0219</v>
      </c>
      <c r="N96" s="53">
        <v>-0.674998211914604</v>
      </c>
      <c r="O96" s="52">
        <f t="shared" si="2"/>
        <v>0.0342833333333333</v>
      </c>
      <c r="P96" s="53">
        <f t="shared" si="3"/>
        <v>-0.408267334791029</v>
      </c>
    </row>
    <row r="97" ht="15" spans="1:16">
      <c r="A97" s="32" t="s">
        <v>110</v>
      </c>
      <c r="B97" s="17" t="s">
        <v>45</v>
      </c>
      <c r="C97" s="52">
        <v>0.0151</v>
      </c>
      <c r="D97" s="53">
        <v>-1.22692940006689</v>
      </c>
      <c r="E97" s="52">
        <v>0.0302</v>
      </c>
      <c r="F97" s="53">
        <v>-0.249942089783431</v>
      </c>
      <c r="G97" s="52">
        <v>0</v>
      </c>
      <c r="H97" s="53">
        <v>-0.992864022701109</v>
      </c>
      <c r="I97" s="52">
        <v>0.007</v>
      </c>
      <c r="J97" s="53">
        <v>-0.72650621065156</v>
      </c>
      <c r="K97" s="52">
        <v>0.0027</v>
      </c>
      <c r="L97" s="53">
        <v>-1.06321057292531</v>
      </c>
      <c r="M97" s="52">
        <v>0.0754</v>
      </c>
      <c r="N97" s="53">
        <v>0.354541220754373</v>
      </c>
      <c r="O97" s="52">
        <f t="shared" si="2"/>
        <v>0.0217333333333333</v>
      </c>
      <c r="P97" s="53">
        <f t="shared" si="3"/>
        <v>-0.650818512562321</v>
      </c>
    </row>
    <row r="98" ht="15" spans="1:16">
      <c r="A98" s="17" t="s">
        <v>111</v>
      </c>
      <c r="B98" s="17" t="s">
        <v>45</v>
      </c>
      <c r="C98" s="52">
        <v>0.127</v>
      </c>
      <c r="D98" s="53">
        <v>0.229419665421049</v>
      </c>
      <c r="E98" s="52">
        <v>0.0866</v>
      </c>
      <c r="F98" s="53">
        <v>1.15917401903796</v>
      </c>
      <c r="G98" s="52">
        <v>0.0416</v>
      </c>
      <c r="H98" s="53">
        <v>0.421654556319615</v>
      </c>
      <c r="I98" s="52">
        <v>0.014</v>
      </c>
      <c r="J98" s="53">
        <v>-0.527856552717351</v>
      </c>
      <c r="K98" s="52">
        <v>0.1037</v>
      </c>
      <c r="L98" s="53">
        <v>0.63189197968693</v>
      </c>
      <c r="M98" s="52">
        <v>0.1595</v>
      </c>
      <c r="N98" s="53">
        <v>1.97293872145458</v>
      </c>
      <c r="O98" s="52">
        <f t="shared" si="2"/>
        <v>0.0887333333333333</v>
      </c>
      <c r="P98" s="53">
        <f t="shared" si="3"/>
        <v>0.647870398200464</v>
      </c>
    </row>
    <row r="99" ht="14.25" spans="1:16">
      <c r="A99" s="32" t="s">
        <v>112</v>
      </c>
      <c r="B99" s="17" t="s">
        <v>45</v>
      </c>
      <c r="C99" s="52">
        <v>0.283</v>
      </c>
      <c r="D99" s="53">
        <v>2.25971863071254</v>
      </c>
      <c r="E99" s="52">
        <v>0.0771</v>
      </c>
      <c r="F99" s="53">
        <v>0.921822901417336</v>
      </c>
      <c r="G99" s="52">
        <v>0.0177</v>
      </c>
      <c r="H99" s="53">
        <v>-0.391013569608157</v>
      </c>
      <c r="I99" s="52">
        <v>0.0503</v>
      </c>
      <c r="J99" s="53">
        <v>0.502283816284335</v>
      </c>
      <c r="K99" s="52">
        <v>0.136</v>
      </c>
      <c r="L99" s="53">
        <v>1.17398913265104</v>
      </c>
      <c r="M99" s="52">
        <v>0.0838</v>
      </c>
      <c r="N99" s="53">
        <v>0.516188533547259</v>
      </c>
      <c r="O99" s="52">
        <f t="shared" si="2"/>
        <v>0.107983333333333</v>
      </c>
      <c r="P99" s="53">
        <f t="shared" si="3"/>
        <v>0.830498240834059</v>
      </c>
    </row>
    <row r="100" ht="14.25" spans="1:16">
      <c r="A100" s="17" t="s">
        <v>17</v>
      </c>
      <c r="B100" s="32" t="s">
        <v>113</v>
      </c>
      <c r="C100" s="52">
        <v>0.1036</v>
      </c>
      <c r="D100" s="53">
        <v>-0.0751251793726758</v>
      </c>
      <c r="E100" s="52">
        <v>0.0203</v>
      </c>
      <c r="F100" s="53">
        <v>-0.497286938672293</v>
      </c>
      <c r="G100" s="52">
        <v>0.0243</v>
      </c>
      <c r="H100" s="53">
        <v>-0.166594756590446</v>
      </c>
      <c r="I100" s="52">
        <v>0.0182</v>
      </c>
      <c r="J100" s="53">
        <v>-0.408666757956825</v>
      </c>
      <c r="K100" s="52">
        <v>0.0694</v>
      </c>
      <c r="L100" s="53">
        <v>0.05622844</v>
      </c>
      <c r="M100" s="52">
        <v>0.0781</v>
      </c>
      <c r="N100" s="53">
        <v>0.406499285580658</v>
      </c>
      <c r="O100" s="52">
        <f t="shared" si="2"/>
        <v>0.0523166666666667</v>
      </c>
      <c r="P100" s="53">
        <f t="shared" si="3"/>
        <v>-0.114157651168597</v>
      </c>
    </row>
    <row r="101" ht="14.25" spans="1:16">
      <c r="A101" s="17" t="s">
        <v>17</v>
      </c>
      <c r="B101" s="32" t="s">
        <v>113</v>
      </c>
      <c r="C101" s="52">
        <v>0.3053</v>
      </c>
      <c r="D101" s="53">
        <v>2.54994726485357</v>
      </c>
      <c r="E101" s="52">
        <v>0.0312</v>
      </c>
      <c r="F101" s="53">
        <v>-0.224957761612839</v>
      </c>
      <c r="G101" s="52">
        <v>0.0177</v>
      </c>
      <c r="H101" s="53">
        <v>-0.391013569608157</v>
      </c>
      <c r="I101" s="52">
        <v>0.0122</v>
      </c>
      <c r="J101" s="53">
        <v>-0.578937893329005</v>
      </c>
      <c r="K101" s="52">
        <v>0.0608</v>
      </c>
      <c r="L101" s="53">
        <v>-0.088107025</v>
      </c>
      <c r="M101" s="52">
        <v>0.0319</v>
      </c>
      <c r="N101" s="53">
        <v>-0.482560934780216</v>
      </c>
      <c r="O101" s="52">
        <f t="shared" si="2"/>
        <v>0.0765166666666667</v>
      </c>
      <c r="P101" s="53">
        <f t="shared" si="3"/>
        <v>0.130728346753892</v>
      </c>
    </row>
    <row r="102" ht="14.25" spans="1:16">
      <c r="A102" s="17" t="s">
        <v>17</v>
      </c>
      <c r="B102" s="32" t="s">
        <v>113</v>
      </c>
      <c r="C102" s="52">
        <v>0.068</v>
      </c>
      <c r="D102" s="53">
        <v>-0.538449815041761</v>
      </c>
      <c r="E102" s="52">
        <v>0.0414</v>
      </c>
      <c r="F102" s="53">
        <v>0.0298823857271995</v>
      </c>
      <c r="G102" s="52">
        <v>0.0314</v>
      </c>
      <c r="H102" s="53">
        <v>0.0748254816558794</v>
      </c>
      <c r="I102" s="52">
        <v>0.0259</v>
      </c>
      <c r="J102" s="53">
        <v>-0.190152134229195</v>
      </c>
      <c r="K102" s="52">
        <v>0.0817</v>
      </c>
      <c r="L102" s="53">
        <v>0.262661721</v>
      </c>
      <c r="M102" s="52">
        <v>0.0713</v>
      </c>
      <c r="N102" s="53">
        <v>0.275641937129274</v>
      </c>
      <c r="O102" s="52">
        <f t="shared" si="2"/>
        <v>0.0532833333333333</v>
      </c>
      <c r="P102" s="53">
        <f t="shared" si="3"/>
        <v>-0.0142650706264338</v>
      </c>
    </row>
    <row r="103" ht="14.25" spans="1:16">
      <c r="A103" s="17" t="s">
        <v>17</v>
      </c>
      <c r="B103" s="32" t="s">
        <v>113</v>
      </c>
      <c r="C103" s="52">
        <v>0.1717</v>
      </c>
      <c r="D103" s="53">
        <v>0.811178407398804</v>
      </c>
      <c r="E103" s="52">
        <v>0.0427</v>
      </c>
      <c r="F103" s="53">
        <v>0.0623620123489693</v>
      </c>
      <c r="G103" s="52">
        <v>0.0239</v>
      </c>
      <c r="H103" s="53">
        <v>-0.180195896773337</v>
      </c>
      <c r="I103" s="52">
        <v>0.0355</v>
      </c>
      <c r="J103" s="53">
        <v>0.0822816823662923</v>
      </c>
      <c r="K103" s="52">
        <v>0.0467</v>
      </c>
      <c r="L103" s="53">
        <v>-0.324750055</v>
      </c>
      <c r="M103" s="52">
        <v>0.0366</v>
      </c>
      <c r="N103" s="53">
        <v>-0.392115414527053</v>
      </c>
      <c r="O103" s="52">
        <f t="shared" si="2"/>
        <v>0.0595166666666667</v>
      </c>
      <c r="P103" s="53">
        <f t="shared" si="3"/>
        <v>0.00979345596894593</v>
      </c>
    </row>
    <row r="104" ht="14.25" spans="1:16">
      <c r="A104" s="17" t="s">
        <v>114</v>
      </c>
      <c r="B104" s="32" t="s">
        <v>113</v>
      </c>
      <c r="C104" s="52">
        <v>0.1725</v>
      </c>
      <c r="D104" s="53">
        <v>0.821590196964402</v>
      </c>
      <c r="E104" s="52">
        <v>0.0307</v>
      </c>
      <c r="F104" s="53">
        <v>-0.237449925698135</v>
      </c>
      <c r="G104" s="52">
        <v>0.014</v>
      </c>
      <c r="H104" s="53">
        <v>-0.516824116299904</v>
      </c>
      <c r="I104" s="52">
        <v>0.0031</v>
      </c>
      <c r="J104" s="53">
        <v>-0.837182448643477</v>
      </c>
      <c r="K104" s="52">
        <v>0.3468</v>
      </c>
      <c r="L104" s="53">
        <v>4.711886341</v>
      </c>
      <c r="M104" s="52">
        <v>0.091</v>
      </c>
      <c r="N104" s="53">
        <v>0.654743373084019</v>
      </c>
      <c r="O104" s="52">
        <f t="shared" si="2"/>
        <v>0.109683333333333</v>
      </c>
      <c r="P104" s="53">
        <f t="shared" si="3"/>
        <v>0.766127236734484</v>
      </c>
    </row>
    <row r="105" ht="14.25" spans="1:16">
      <c r="A105" s="17" t="s">
        <v>115</v>
      </c>
      <c r="B105" s="32" t="s">
        <v>113</v>
      </c>
      <c r="C105" s="52">
        <v>0.109</v>
      </c>
      <c r="D105" s="53">
        <v>-0.00484559980489321</v>
      </c>
      <c r="E105" s="52">
        <v>0.0297</v>
      </c>
      <c r="F105" s="53">
        <v>-0.262434253868727</v>
      </c>
      <c r="G105" s="52">
        <v>0.0281</v>
      </c>
      <c r="H105" s="53">
        <v>-0.037383924852976</v>
      </c>
      <c r="I105" s="52">
        <v>0.0318</v>
      </c>
      <c r="J105" s="53">
        <v>-0.0227188511132183</v>
      </c>
      <c r="K105" s="52">
        <v>0.0133</v>
      </c>
      <c r="L105" s="53">
        <v>-0.885308721</v>
      </c>
      <c r="M105" s="52">
        <v>0.0256</v>
      </c>
      <c r="N105" s="53">
        <v>-0.603796419374881</v>
      </c>
      <c r="O105" s="52">
        <f t="shared" si="2"/>
        <v>0.0395833333333333</v>
      </c>
      <c r="P105" s="53">
        <f t="shared" si="3"/>
        <v>-0.302747961669116</v>
      </c>
    </row>
    <row r="106" ht="14.25" spans="1:16">
      <c r="A106" s="15" t="s">
        <v>116</v>
      </c>
      <c r="B106" s="32" t="s">
        <v>113</v>
      </c>
      <c r="C106" s="52">
        <v>0.0668</v>
      </c>
      <c r="D106" s="53">
        <v>-0.554067499390157</v>
      </c>
      <c r="E106" s="52">
        <v>0.0312</v>
      </c>
      <c r="F106" s="53">
        <v>-0.224957761612839</v>
      </c>
      <c r="G106" s="52">
        <v>0.0832</v>
      </c>
      <c r="H106" s="53">
        <v>1.83617313534034</v>
      </c>
      <c r="I106" s="52">
        <v>0.008</v>
      </c>
      <c r="J106" s="53">
        <v>-0.698127688089531</v>
      </c>
      <c r="K106" s="52">
        <v>0.1248</v>
      </c>
      <c r="L106" s="53">
        <v>0.986017364440576</v>
      </c>
      <c r="M106" s="52">
        <v>0</v>
      </c>
      <c r="N106" s="53">
        <v>-1.09643584883891</v>
      </c>
      <c r="O106" s="52">
        <f t="shared" si="2"/>
        <v>0.0523333333333333</v>
      </c>
      <c r="P106" s="53">
        <f t="shared" si="3"/>
        <v>0.0414336169749132</v>
      </c>
    </row>
    <row r="107" ht="14.25" spans="1:16">
      <c r="A107" s="17" t="s">
        <v>117</v>
      </c>
      <c r="B107" s="32" t="s">
        <v>113</v>
      </c>
      <c r="C107" s="52">
        <v>0.1234</v>
      </c>
      <c r="D107" s="53">
        <v>0.18256661237586</v>
      </c>
      <c r="E107" s="52">
        <v>0.0935</v>
      </c>
      <c r="F107" s="53">
        <v>1.33156588341505</v>
      </c>
      <c r="G107" s="52">
        <v>0.009</v>
      </c>
      <c r="H107" s="53">
        <v>-0.686838368586049</v>
      </c>
      <c r="I107" s="52">
        <v>0.1185</v>
      </c>
      <c r="J107" s="53">
        <v>2.43769905501478</v>
      </c>
      <c r="K107" s="52">
        <v>0.027</v>
      </c>
      <c r="L107" s="53">
        <v>-0.655378968682961</v>
      </c>
      <c r="M107" s="52">
        <v>0.0378</v>
      </c>
      <c r="N107" s="53">
        <v>-0.369022941270927</v>
      </c>
      <c r="O107" s="52">
        <f t="shared" si="2"/>
        <v>0.0682</v>
      </c>
      <c r="P107" s="53">
        <f t="shared" si="3"/>
        <v>0.373431878710959</v>
      </c>
    </row>
    <row r="108" ht="14.25" spans="1:16">
      <c r="A108" s="17" t="s">
        <v>118</v>
      </c>
      <c r="B108" s="32" t="s">
        <v>113</v>
      </c>
      <c r="C108" s="52">
        <v>0.1709</v>
      </c>
      <c r="D108" s="53">
        <v>0.800766617833207</v>
      </c>
      <c r="E108" s="52">
        <v>0.0474</v>
      </c>
      <c r="F108" s="53">
        <v>0.179788354750752</v>
      </c>
      <c r="G108" s="52">
        <v>0.0146</v>
      </c>
      <c r="H108" s="53">
        <v>-0.496422406025567</v>
      </c>
      <c r="I108" s="52">
        <v>0.0251</v>
      </c>
      <c r="J108" s="53">
        <v>-0.212854952278819</v>
      </c>
      <c r="K108" s="52">
        <v>0.1533</v>
      </c>
      <c r="L108" s="53">
        <v>1.464338382</v>
      </c>
      <c r="M108" s="52">
        <v>0.1297</v>
      </c>
      <c r="N108" s="53">
        <v>1.3994756355941</v>
      </c>
      <c r="O108" s="52">
        <f t="shared" si="2"/>
        <v>0.0901666666666667</v>
      </c>
      <c r="P108" s="53">
        <f t="shared" si="3"/>
        <v>0.522515271978946</v>
      </c>
    </row>
    <row r="109" ht="14.25" spans="1:16">
      <c r="A109" s="32" t="s">
        <v>119</v>
      </c>
      <c r="B109" s="32" t="s">
        <v>113</v>
      </c>
      <c r="C109" s="52">
        <v>0.0533</v>
      </c>
      <c r="D109" s="53">
        <v>-0.729766448309613</v>
      </c>
      <c r="E109" s="52">
        <v>0.0163</v>
      </c>
      <c r="F109" s="53">
        <v>-0.597224251354661</v>
      </c>
      <c r="G109" s="52">
        <v>0.0044</v>
      </c>
      <c r="H109" s="53">
        <v>-0.843251480689302</v>
      </c>
      <c r="I109" s="52">
        <v>0.0266</v>
      </c>
      <c r="J109" s="53">
        <v>-0.170287168435774</v>
      </c>
      <c r="K109" s="52">
        <v>0.075</v>
      </c>
      <c r="L109" s="53">
        <v>0.150214323647609</v>
      </c>
      <c r="M109" s="52">
        <v>0.062</v>
      </c>
      <c r="N109" s="53">
        <v>0.0966752693942927</v>
      </c>
      <c r="O109" s="52">
        <f t="shared" si="2"/>
        <v>0.0396</v>
      </c>
      <c r="P109" s="53">
        <f t="shared" si="3"/>
        <v>-0.348939959291241</v>
      </c>
    </row>
    <row r="110" ht="14.25" spans="1:16">
      <c r="A110" s="17" t="s">
        <v>120</v>
      </c>
      <c r="B110" s="32" t="s">
        <v>113</v>
      </c>
      <c r="C110" s="52">
        <v>0.2215</v>
      </c>
      <c r="D110" s="53">
        <v>1.45931230785724</v>
      </c>
      <c r="E110" s="52">
        <v>0.01</v>
      </c>
      <c r="F110" s="53">
        <v>-0.754625518829391</v>
      </c>
      <c r="G110" s="52">
        <v>0.0228</v>
      </c>
      <c r="H110" s="53">
        <v>-0.217599032276289</v>
      </c>
      <c r="I110" s="52">
        <v>0.0297</v>
      </c>
      <c r="J110" s="53">
        <v>-0.0823137484934812</v>
      </c>
      <c r="K110" s="52">
        <v>0.0116</v>
      </c>
      <c r="L110" s="53">
        <v>-0.91384015</v>
      </c>
      <c r="M110" s="52">
        <v>0.0315</v>
      </c>
      <c r="N110" s="53">
        <v>-0.490258425865591</v>
      </c>
      <c r="O110" s="52">
        <f t="shared" si="2"/>
        <v>0.0545166666666667</v>
      </c>
      <c r="P110" s="53">
        <f t="shared" si="3"/>
        <v>-0.166554094601252</v>
      </c>
    </row>
    <row r="111" ht="14.25" spans="1:16">
      <c r="A111" s="17" t="s">
        <v>121</v>
      </c>
      <c r="B111" s="32" t="s">
        <v>113</v>
      </c>
      <c r="C111" s="52">
        <v>0.0789</v>
      </c>
      <c r="D111" s="53">
        <v>-0.396589182210496</v>
      </c>
      <c r="E111" s="52">
        <v>0.0437</v>
      </c>
      <c r="F111" s="53">
        <v>0.0873463405195613</v>
      </c>
      <c r="G111" s="52">
        <v>0</v>
      </c>
      <c r="H111" s="53">
        <v>-0.992864022701109</v>
      </c>
      <c r="I111" s="52">
        <v>0.0297</v>
      </c>
      <c r="J111" s="53">
        <v>-0.0823137484934812</v>
      </c>
      <c r="K111" s="52">
        <v>0.087</v>
      </c>
      <c r="L111" s="53">
        <v>0.351612647</v>
      </c>
      <c r="M111" s="52">
        <v>0.049</v>
      </c>
      <c r="N111" s="53">
        <v>-0.153493190880412</v>
      </c>
      <c r="O111" s="52">
        <f t="shared" si="2"/>
        <v>0.04805</v>
      </c>
      <c r="P111" s="53">
        <f t="shared" si="3"/>
        <v>-0.197716859460989</v>
      </c>
    </row>
    <row r="112" ht="14.25" spans="1:16">
      <c r="A112" s="32" t="s">
        <v>122</v>
      </c>
      <c r="B112" s="32" t="s">
        <v>113</v>
      </c>
      <c r="C112" s="52">
        <v>0.16</v>
      </c>
      <c r="D112" s="53">
        <v>0.658905985001942</v>
      </c>
      <c r="E112" s="52">
        <v>0.024</v>
      </c>
      <c r="F112" s="53">
        <v>-0.404844924441102</v>
      </c>
      <c r="G112" s="52">
        <v>0.0425</v>
      </c>
      <c r="H112" s="53">
        <v>0.452257121731121</v>
      </c>
      <c r="I112" s="52">
        <v>0.0208</v>
      </c>
      <c r="J112" s="53">
        <v>-0.334882599295548</v>
      </c>
      <c r="K112" s="52">
        <v>0.0882</v>
      </c>
      <c r="L112" s="53">
        <v>0.371752479038516</v>
      </c>
      <c r="M112" s="52">
        <v>0.0308</v>
      </c>
      <c r="N112" s="53">
        <v>-0.503729035264999</v>
      </c>
      <c r="O112" s="52">
        <f t="shared" si="2"/>
        <v>0.06105</v>
      </c>
      <c r="P112" s="53">
        <f t="shared" si="3"/>
        <v>0.0399098377949883</v>
      </c>
    </row>
    <row r="113" ht="14.25" spans="1:16">
      <c r="A113" s="17" t="s">
        <v>123</v>
      </c>
      <c r="B113" s="32" t="s">
        <v>113</v>
      </c>
      <c r="C113" s="52">
        <v>0.1079</v>
      </c>
      <c r="D113" s="53">
        <v>-0.0191618104575897</v>
      </c>
      <c r="E113" s="52">
        <v>0.0246</v>
      </c>
      <c r="F113" s="53">
        <v>-0.389854327538747</v>
      </c>
      <c r="G113" s="52">
        <v>0.0101</v>
      </c>
      <c r="H113" s="53">
        <v>-0.649435233083097</v>
      </c>
      <c r="I113" s="52">
        <v>0.0358</v>
      </c>
      <c r="J113" s="53">
        <v>0.0907952391349013</v>
      </c>
      <c r="K113" s="52">
        <v>0</v>
      </c>
      <c r="L113" s="53">
        <v>-1.10852519561891</v>
      </c>
      <c r="M113" s="52">
        <v>0.1254</v>
      </c>
      <c r="N113" s="53">
        <v>1.31672760642631</v>
      </c>
      <c r="O113" s="52">
        <f t="shared" si="2"/>
        <v>0.0506333333333333</v>
      </c>
      <c r="P113" s="53">
        <f t="shared" si="3"/>
        <v>-0.126575620189522</v>
      </c>
    </row>
    <row r="114" ht="14.25" spans="1:16">
      <c r="A114" s="17" t="s">
        <v>124</v>
      </c>
      <c r="B114" s="32" t="s">
        <v>113</v>
      </c>
      <c r="C114" s="52">
        <v>0.1881</v>
      </c>
      <c r="D114" s="53">
        <v>1.02462009349355</v>
      </c>
      <c r="E114" s="52">
        <v>0.0222</v>
      </c>
      <c r="F114" s="53">
        <v>-0.449816715148168</v>
      </c>
      <c r="G114" s="52">
        <v>0.0877</v>
      </c>
      <c r="H114" s="53">
        <v>1.98918596239787</v>
      </c>
      <c r="I114" s="52">
        <v>0.0128</v>
      </c>
      <c r="J114" s="53">
        <v>-0.561910779791787</v>
      </c>
      <c r="K114" s="52">
        <v>0.116</v>
      </c>
      <c r="L114" s="53">
        <v>0.838325261</v>
      </c>
      <c r="M114" s="52">
        <v>0.0936</v>
      </c>
      <c r="N114" s="53">
        <v>0.70477706513896</v>
      </c>
      <c r="O114" s="52">
        <f t="shared" si="2"/>
        <v>0.0867333333333333</v>
      </c>
      <c r="P114" s="53">
        <f t="shared" si="3"/>
        <v>0.590863481181737</v>
      </c>
    </row>
    <row r="115" ht="15" spans="1:16">
      <c r="A115" s="17" t="s">
        <v>125</v>
      </c>
      <c r="B115" s="32" t="s">
        <v>113</v>
      </c>
      <c r="C115" s="52">
        <v>0.3783</v>
      </c>
      <c r="D115" s="53">
        <v>3.50002306271434</v>
      </c>
      <c r="E115" s="52">
        <v>0.0223</v>
      </c>
      <c r="F115" s="53">
        <v>-0.447318282331108</v>
      </c>
      <c r="G115" s="52">
        <v>0.0866</v>
      </c>
      <c r="H115" s="53">
        <v>1.95178282689492</v>
      </c>
      <c r="I115" s="52">
        <v>0.1107</v>
      </c>
      <c r="J115" s="53">
        <v>2.21634657903094</v>
      </c>
      <c r="K115" s="52">
        <v>0.1099</v>
      </c>
      <c r="L115" s="53">
        <v>0.73594778</v>
      </c>
      <c r="M115" s="52">
        <v>0.0972</v>
      </c>
      <c r="N115" s="53">
        <v>0.774054484907339</v>
      </c>
      <c r="O115" s="52">
        <f t="shared" si="2"/>
        <v>0.134166666666667</v>
      </c>
      <c r="P115" s="53">
        <f t="shared" si="3"/>
        <v>1.45513940853607</v>
      </c>
    </row>
    <row r="116" ht="14.25" spans="1:16">
      <c r="A116" s="17" t="s">
        <v>126</v>
      </c>
      <c r="B116" s="32" t="s">
        <v>113</v>
      </c>
      <c r="C116" s="52">
        <v>0.0358</v>
      </c>
      <c r="D116" s="53">
        <v>-0.957524345057057</v>
      </c>
      <c r="E116" s="52">
        <v>0.0397</v>
      </c>
      <c r="F116" s="53">
        <v>-0.0125909721628069</v>
      </c>
      <c r="G116" s="52">
        <v>0.0331</v>
      </c>
      <c r="H116" s="53">
        <v>0.132630327433169</v>
      </c>
      <c r="I116" s="52">
        <v>0.0094</v>
      </c>
      <c r="J116" s="53">
        <v>-0.658397756502689</v>
      </c>
      <c r="K116" s="52">
        <v>0.0422</v>
      </c>
      <c r="L116" s="53">
        <v>-0.400274426</v>
      </c>
      <c r="M116" s="52">
        <v>0.0252</v>
      </c>
      <c r="N116" s="53">
        <v>-0.611493910460256</v>
      </c>
      <c r="O116" s="52">
        <f t="shared" si="2"/>
        <v>0.0309</v>
      </c>
      <c r="P116" s="53">
        <f t="shared" si="3"/>
        <v>-0.41794184712494</v>
      </c>
    </row>
    <row r="117" ht="14.25" spans="1:16">
      <c r="A117" s="17" t="s">
        <v>127</v>
      </c>
      <c r="B117" s="32" t="s">
        <v>113</v>
      </c>
      <c r="C117" s="52">
        <v>0.0375</v>
      </c>
      <c r="D117" s="53">
        <v>-0.935399292230162</v>
      </c>
      <c r="E117" s="52">
        <v>0.1187</v>
      </c>
      <c r="F117" s="53">
        <v>1.96117095331396</v>
      </c>
      <c r="G117" s="52">
        <v>0.0327</v>
      </c>
      <c r="H117" s="53">
        <v>0.119029187250277</v>
      </c>
      <c r="I117" s="52">
        <v>0.0028</v>
      </c>
      <c r="J117" s="53">
        <v>-0.845696005412086</v>
      </c>
      <c r="K117" s="52">
        <v>0.1704</v>
      </c>
      <c r="L117" s="53">
        <v>1.751330992</v>
      </c>
      <c r="M117" s="52">
        <v>0.0472</v>
      </c>
      <c r="N117" s="53">
        <v>-0.188131900764602</v>
      </c>
      <c r="O117" s="52">
        <f t="shared" si="2"/>
        <v>0.0682166666666667</v>
      </c>
      <c r="P117" s="53">
        <f t="shared" si="3"/>
        <v>0.310383989026231</v>
      </c>
    </row>
    <row r="118" ht="14.25" spans="1:16">
      <c r="A118" s="32" t="s">
        <v>128</v>
      </c>
      <c r="B118" s="32" t="s">
        <v>113</v>
      </c>
      <c r="C118" s="52">
        <v>0.0831</v>
      </c>
      <c r="D118" s="53">
        <v>-0.34192728699111</v>
      </c>
      <c r="E118" s="52">
        <v>0.0222</v>
      </c>
      <c r="F118" s="53">
        <v>-0.449816715148168</v>
      </c>
      <c r="G118" s="52">
        <v>0.0838</v>
      </c>
      <c r="H118" s="53">
        <v>1.85657484561468</v>
      </c>
      <c r="I118" s="52">
        <v>0.235</v>
      </c>
      <c r="J118" s="53">
        <v>5.74379693349126</v>
      </c>
      <c r="K118" s="52">
        <v>0.0658</v>
      </c>
      <c r="L118" s="53">
        <v>-0.0041910573824166</v>
      </c>
      <c r="M118" s="52">
        <v>0.0254</v>
      </c>
      <c r="N118" s="53">
        <v>-0.607645164917568</v>
      </c>
      <c r="O118" s="52">
        <f t="shared" si="2"/>
        <v>0.0858833333333333</v>
      </c>
      <c r="P118" s="53">
        <f t="shared" si="3"/>
        <v>1.03279859244445</v>
      </c>
    </row>
    <row r="119" ht="14.25" spans="1:16">
      <c r="A119" s="17" t="s">
        <v>129</v>
      </c>
      <c r="B119" s="32" t="s">
        <v>113</v>
      </c>
      <c r="C119" s="52">
        <v>0.092</v>
      </c>
      <c r="D119" s="53">
        <v>-0.226096128073838</v>
      </c>
      <c r="E119" s="52">
        <v>0.066</v>
      </c>
      <c r="F119" s="53">
        <v>0.644496858723764</v>
      </c>
      <c r="G119" s="52">
        <v>0.0105</v>
      </c>
      <c r="H119" s="53">
        <v>-0.635834092900205</v>
      </c>
      <c r="I119" s="52">
        <v>0.0975</v>
      </c>
      <c r="J119" s="53">
        <v>1.84175008121215</v>
      </c>
      <c r="K119" s="52">
        <v>0.106</v>
      </c>
      <c r="L119" s="53">
        <v>0.670493325</v>
      </c>
      <c r="M119" s="52">
        <v>0.017</v>
      </c>
      <c r="N119" s="53">
        <v>-0.769292477710455</v>
      </c>
      <c r="O119" s="52">
        <f t="shared" si="2"/>
        <v>0.0648333333333333</v>
      </c>
      <c r="P119" s="53">
        <f t="shared" si="3"/>
        <v>0.254252927708569</v>
      </c>
    </row>
    <row r="120" ht="14.25" spans="1:16">
      <c r="A120" s="17" t="s">
        <v>130</v>
      </c>
      <c r="B120" s="32" t="s">
        <v>113</v>
      </c>
      <c r="C120" s="52">
        <v>0.0934</v>
      </c>
      <c r="D120" s="53">
        <v>-0.207875496334043</v>
      </c>
      <c r="E120" s="52">
        <v>0.0261</v>
      </c>
      <c r="F120" s="53">
        <v>-0.352377835282859</v>
      </c>
      <c r="G120" s="52">
        <v>0.0219</v>
      </c>
      <c r="H120" s="53">
        <v>-0.248201597687795</v>
      </c>
      <c r="I120" s="52">
        <v>0.015</v>
      </c>
      <c r="J120" s="53">
        <v>-0.499478030155321</v>
      </c>
      <c r="K120" s="52">
        <v>0.0193</v>
      </c>
      <c r="L120" s="53">
        <v>-0.784609559</v>
      </c>
      <c r="M120" s="52">
        <v>0.0721</v>
      </c>
      <c r="N120" s="53">
        <v>0.291036919300025</v>
      </c>
      <c r="O120" s="52">
        <f t="shared" si="2"/>
        <v>0.0413</v>
      </c>
      <c r="P120" s="53">
        <f t="shared" si="3"/>
        <v>-0.300250933193332</v>
      </c>
    </row>
    <row r="121" ht="14.25" spans="1:16">
      <c r="A121" s="17" t="s">
        <v>131</v>
      </c>
      <c r="B121" s="32" t="s">
        <v>113</v>
      </c>
      <c r="C121" s="52">
        <v>0.1553</v>
      </c>
      <c r="D121" s="53">
        <v>0.597736721304057</v>
      </c>
      <c r="E121" s="52">
        <v>0.0092</v>
      </c>
      <c r="F121" s="53">
        <v>-0.774612981365864</v>
      </c>
      <c r="G121" s="52">
        <v>0.0018</v>
      </c>
      <c r="H121" s="53">
        <v>-0.931658891878097</v>
      </c>
      <c r="I121" s="52">
        <v>0.016</v>
      </c>
      <c r="J121" s="53">
        <v>-0.471099507593291</v>
      </c>
      <c r="K121" s="52">
        <v>0.0111</v>
      </c>
      <c r="L121" s="53">
        <v>-0.922231746767463</v>
      </c>
      <c r="M121" s="52">
        <v>0.0114</v>
      </c>
      <c r="N121" s="53">
        <v>-0.877057352905712</v>
      </c>
      <c r="O121" s="52">
        <f t="shared" si="2"/>
        <v>0.0341333333333333</v>
      </c>
      <c r="P121" s="53">
        <f t="shared" si="3"/>
        <v>-0.563153959867728</v>
      </c>
    </row>
    <row r="122" ht="14.25" spans="1:16">
      <c r="A122" s="32" t="s">
        <v>132</v>
      </c>
      <c r="B122" s="32" t="s">
        <v>113</v>
      </c>
      <c r="C122" s="52">
        <v>0.0963</v>
      </c>
      <c r="D122" s="53">
        <v>-0.170132759158752</v>
      </c>
      <c r="E122" s="52">
        <v>0.0128</v>
      </c>
      <c r="F122" s="53">
        <v>-0.684669399951733</v>
      </c>
      <c r="G122" s="52">
        <v>0.0105</v>
      </c>
      <c r="H122" s="53">
        <v>-0.635834092900205</v>
      </c>
      <c r="I122" s="52">
        <v>0.0262</v>
      </c>
      <c r="J122" s="53">
        <v>-0.181638577460586</v>
      </c>
      <c r="K122" s="52">
        <v>0.0578</v>
      </c>
      <c r="L122" s="53">
        <v>-0.138456606104178</v>
      </c>
      <c r="M122" s="52">
        <v>0.0159</v>
      </c>
      <c r="N122" s="53">
        <v>-0.790460578195237</v>
      </c>
      <c r="O122" s="52">
        <f t="shared" si="2"/>
        <v>0.0365833333333333</v>
      </c>
      <c r="P122" s="53">
        <f t="shared" si="3"/>
        <v>-0.433532002295115</v>
      </c>
    </row>
    <row r="123" ht="14.25" spans="1:16">
      <c r="A123" s="17" t="s">
        <v>133</v>
      </c>
      <c r="B123" s="32" t="s">
        <v>113</v>
      </c>
      <c r="C123" s="52">
        <v>0.069</v>
      </c>
      <c r="D123" s="53">
        <v>-0.525435078084764</v>
      </c>
      <c r="E123" s="52">
        <v>0.0201</v>
      </c>
      <c r="F123" s="53">
        <v>-0.502283804306411</v>
      </c>
      <c r="G123" s="52">
        <v>0.0406</v>
      </c>
      <c r="H123" s="53">
        <v>0.387651705862386</v>
      </c>
      <c r="I123" s="52">
        <v>0.0683</v>
      </c>
      <c r="J123" s="53">
        <v>1.01309722240087</v>
      </c>
      <c r="K123" s="52">
        <v>0.2096</v>
      </c>
      <c r="L123" s="53">
        <v>2.40923218089125</v>
      </c>
      <c r="M123" s="52">
        <v>0.028</v>
      </c>
      <c r="N123" s="53">
        <v>-0.557611472862627</v>
      </c>
      <c r="O123" s="52">
        <f t="shared" si="2"/>
        <v>0.0726</v>
      </c>
      <c r="P123" s="53">
        <f t="shared" si="3"/>
        <v>0.370775125650117</v>
      </c>
    </row>
    <row r="124" ht="14.25" spans="1:16">
      <c r="A124" s="17" t="s">
        <v>134</v>
      </c>
      <c r="B124" s="32" t="s">
        <v>113</v>
      </c>
      <c r="C124" s="52">
        <v>0.1576</v>
      </c>
      <c r="D124" s="53">
        <v>0.62767061630515</v>
      </c>
      <c r="E124" s="52">
        <v>0.0271</v>
      </c>
      <c r="F124" s="53">
        <v>-0.327393507112267</v>
      </c>
      <c r="G124" s="52">
        <v>0.0533</v>
      </c>
      <c r="H124" s="53">
        <v>0.819487906669193</v>
      </c>
      <c r="I124" s="52">
        <v>0.0478</v>
      </c>
      <c r="J124" s="53">
        <v>0.43133750987926</v>
      </c>
      <c r="K124" s="52">
        <v>0.0216</v>
      </c>
      <c r="L124" s="53">
        <v>-0.746008214</v>
      </c>
      <c r="M124" s="52">
        <v>0.0273</v>
      </c>
      <c r="N124" s="53">
        <v>-0.571082082262034</v>
      </c>
      <c r="O124" s="52">
        <f t="shared" si="2"/>
        <v>0.0557833333333333</v>
      </c>
      <c r="P124" s="53">
        <f t="shared" si="3"/>
        <v>0.0390020382465503</v>
      </c>
    </row>
    <row r="125" ht="14.25" spans="1:16">
      <c r="A125" s="17" t="s">
        <v>135</v>
      </c>
      <c r="B125" s="32" t="s">
        <v>113</v>
      </c>
      <c r="C125" s="52">
        <v>0.2215</v>
      </c>
      <c r="D125" s="53">
        <v>1.45931230785724</v>
      </c>
      <c r="E125" s="52">
        <v>0.0113</v>
      </c>
      <c r="F125" s="53">
        <v>-0.722145892207621</v>
      </c>
      <c r="G125" s="52">
        <v>0</v>
      </c>
      <c r="H125" s="53">
        <v>-0.992864022701109</v>
      </c>
      <c r="I125" s="52">
        <v>0.0286</v>
      </c>
      <c r="J125" s="53">
        <v>-0.113530123311714</v>
      </c>
      <c r="K125" s="52">
        <v>0.1015</v>
      </c>
      <c r="L125" s="53">
        <v>0.594968953788445</v>
      </c>
      <c r="M125" s="52">
        <v>0.0573</v>
      </c>
      <c r="N125" s="53">
        <v>0.00622974914113015</v>
      </c>
      <c r="O125" s="52">
        <f t="shared" si="2"/>
        <v>0.0700333333333333</v>
      </c>
      <c r="P125" s="53">
        <f t="shared" si="3"/>
        <v>0.0386618287610619</v>
      </c>
    </row>
    <row r="126" ht="15" spans="1:16">
      <c r="A126" s="17" t="s">
        <v>136</v>
      </c>
      <c r="B126" s="32" t="s">
        <v>113</v>
      </c>
      <c r="C126" s="52">
        <v>0.1726</v>
      </c>
      <c r="D126" s="53">
        <v>0.822891670660101</v>
      </c>
      <c r="E126" s="52">
        <v>0.1279</v>
      </c>
      <c r="F126" s="53">
        <v>2.19102677248341</v>
      </c>
      <c r="G126" s="52">
        <v>0.1143</v>
      </c>
      <c r="H126" s="53">
        <v>2.89366178456016</v>
      </c>
      <c r="I126" s="52">
        <v>0.0307</v>
      </c>
      <c r="J126" s="53">
        <v>-0.0539352259314512</v>
      </c>
      <c r="K126" s="52">
        <v>0.0844</v>
      </c>
      <c r="L126" s="53">
        <v>0.307976343</v>
      </c>
      <c r="M126" s="52">
        <v>0.027</v>
      </c>
      <c r="N126" s="53">
        <v>-0.576855200576066</v>
      </c>
      <c r="O126" s="52">
        <f t="shared" si="2"/>
        <v>0.0928166666666667</v>
      </c>
      <c r="P126" s="53">
        <f t="shared" si="3"/>
        <v>0.930794357366026</v>
      </c>
    </row>
    <row r="127" ht="14.25" spans="1:16">
      <c r="A127" s="17" t="s">
        <v>137</v>
      </c>
      <c r="B127" s="32" t="s">
        <v>113</v>
      </c>
      <c r="C127" s="52">
        <v>0.1739</v>
      </c>
      <c r="D127" s="53">
        <v>0.839810828704197</v>
      </c>
      <c r="E127" s="52">
        <v>0.1379</v>
      </c>
      <c r="F127" s="53">
        <v>2.44087005418933</v>
      </c>
      <c r="G127" s="52">
        <v>0.0348</v>
      </c>
      <c r="H127" s="53">
        <v>0.190435173210458</v>
      </c>
      <c r="I127" s="52">
        <v>0.0992</v>
      </c>
      <c r="J127" s="53">
        <v>1.8899935695676</v>
      </c>
      <c r="K127" s="52">
        <v>0.0093</v>
      </c>
      <c r="L127" s="53">
        <v>-0.952441495</v>
      </c>
      <c r="M127" s="52">
        <v>0.0782</v>
      </c>
      <c r="N127" s="53">
        <v>0.408423658352002</v>
      </c>
      <c r="O127" s="52">
        <f t="shared" si="2"/>
        <v>0.0888833333333333</v>
      </c>
      <c r="P127" s="53">
        <f t="shared" si="3"/>
        <v>0.802848631503931</v>
      </c>
    </row>
    <row r="128" ht="15" spans="1:16">
      <c r="A128" s="17" t="s">
        <v>138</v>
      </c>
      <c r="B128" s="32" t="s">
        <v>113</v>
      </c>
      <c r="C128" s="52">
        <v>0.1141</v>
      </c>
      <c r="D128" s="53">
        <v>0.0615295586757902</v>
      </c>
      <c r="E128" s="52">
        <v>0.0147</v>
      </c>
      <c r="F128" s="53">
        <v>-0.637199176427608</v>
      </c>
      <c r="G128" s="52">
        <v>0</v>
      </c>
      <c r="H128" s="53">
        <v>-0.992864022701109</v>
      </c>
      <c r="I128" s="52">
        <v>0.0106</v>
      </c>
      <c r="J128" s="53">
        <v>-0.624343529428253</v>
      </c>
      <c r="K128" s="52">
        <v>0.0473</v>
      </c>
      <c r="L128" s="53">
        <v>-0.314680138801491</v>
      </c>
      <c r="M128" s="52">
        <v>0.0236</v>
      </c>
      <c r="N128" s="53">
        <v>-0.642283874801758</v>
      </c>
      <c r="O128" s="52">
        <f t="shared" si="2"/>
        <v>0.03505</v>
      </c>
      <c r="P128" s="53">
        <f t="shared" si="3"/>
        <v>-0.524973530580738</v>
      </c>
    </row>
    <row r="129" ht="15" spans="1:16">
      <c r="A129" s="17" t="s">
        <v>139</v>
      </c>
      <c r="B129" s="32" t="s">
        <v>113</v>
      </c>
      <c r="C129" s="52">
        <v>0.046</v>
      </c>
      <c r="D129" s="53">
        <v>-0.82477402809569</v>
      </c>
      <c r="E129" s="52">
        <v>0.0131</v>
      </c>
      <c r="F129" s="53">
        <v>-0.677174101500555</v>
      </c>
      <c r="G129" s="52">
        <v>0.0224</v>
      </c>
      <c r="H129" s="53">
        <v>-0.231200172459181</v>
      </c>
      <c r="I129" s="52">
        <v>0.0117</v>
      </c>
      <c r="J129" s="53">
        <v>-0.59312715461002</v>
      </c>
      <c r="K129" s="52">
        <v>0.0904</v>
      </c>
      <c r="L129" s="53">
        <v>0.408675505</v>
      </c>
      <c r="M129" s="52">
        <v>0.0206</v>
      </c>
      <c r="N129" s="53">
        <v>-0.700015057942075</v>
      </c>
      <c r="O129" s="52">
        <f t="shared" si="2"/>
        <v>0.0340333333333333</v>
      </c>
      <c r="P129" s="53">
        <f t="shared" si="3"/>
        <v>-0.43626916826792</v>
      </c>
    </row>
    <row r="130" ht="15" spans="1:16">
      <c r="A130" s="17" t="s">
        <v>140</v>
      </c>
      <c r="B130" s="32" t="s">
        <v>113</v>
      </c>
      <c r="C130" s="52">
        <v>0.125</v>
      </c>
      <c r="D130" s="53">
        <v>0.203390191507055</v>
      </c>
      <c r="E130" s="52">
        <v>0.0227</v>
      </c>
      <c r="F130" s="53">
        <v>-0.437324551062872</v>
      </c>
      <c r="G130" s="52">
        <v>0.0447</v>
      </c>
      <c r="H130" s="53">
        <v>0.527063392737024</v>
      </c>
      <c r="I130" s="52">
        <v>0.0507</v>
      </c>
      <c r="J130" s="53">
        <v>0.513635225309147</v>
      </c>
      <c r="K130" s="52">
        <v>0.1135</v>
      </c>
      <c r="L130" s="53">
        <v>0.796367276871088</v>
      </c>
      <c r="M130" s="52">
        <v>0.1496</v>
      </c>
      <c r="N130" s="53">
        <v>1.78242581709153</v>
      </c>
      <c r="O130" s="52">
        <f t="shared" si="2"/>
        <v>0.0843666666666667</v>
      </c>
      <c r="P130" s="53">
        <f t="shared" si="3"/>
        <v>0.564259558742162</v>
      </c>
    </row>
    <row r="131" ht="14.25" spans="1:16">
      <c r="A131" s="17" t="s">
        <v>141</v>
      </c>
      <c r="B131" s="32" t="s">
        <v>113</v>
      </c>
      <c r="C131" s="52">
        <v>0.143</v>
      </c>
      <c r="D131" s="53">
        <v>0.437655456732997</v>
      </c>
      <c r="E131" s="52">
        <v>0.0135</v>
      </c>
      <c r="F131" s="53">
        <v>-0.667180370232319</v>
      </c>
      <c r="G131" s="52">
        <v>0.0111</v>
      </c>
      <c r="H131" s="53">
        <v>-0.615432382625868</v>
      </c>
      <c r="I131" s="52">
        <v>0.0272</v>
      </c>
      <c r="J131" s="53">
        <v>-0.153260054898556</v>
      </c>
      <c r="K131" s="52">
        <v>0.0381</v>
      </c>
      <c r="L131" s="53">
        <v>-0.46908552</v>
      </c>
      <c r="M131" s="52">
        <v>0.0672</v>
      </c>
      <c r="N131" s="53">
        <v>0.196742653504174</v>
      </c>
      <c r="O131" s="52">
        <f t="shared" ref="O131:O179" si="4">AVERAGE(C131,E131,G131,I131,K131,M131)</f>
        <v>0.0500166666666667</v>
      </c>
      <c r="P131" s="53">
        <f t="shared" ref="P131:P179" si="5">AVERAGE(D131,F131,H131,J131,L131,N131)</f>
        <v>-0.211760036253262</v>
      </c>
    </row>
    <row r="132" ht="14.25" spans="1:16">
      <c r="A132" s="17" t="s">
        <v>142</v>
      </c>
      <c r="B132" s="32" t="s">
        <v>113</v>
      </c>
      <c r="C132" s="52">
        <v>0.0858</v>
      </c>
      <c r="D132" s="53">
        <v>-0.306787497207218</v>
      </c>
      <c r="E132" s="52">
        <v>0.0952</v>
      </c>
      <c r="F132" s="53">
        <v>1.37403924130505</v>
      </c>
      <c r="G132" s="52">
        <v>0.0251</v>
      </c>
      <c r="H132" s="53">
        <v>-0.139392476224663</v>
      </c>
      <c r="I132" s="52">
        <v>0.0132</v>
      </c>
      <c r="J132" s="53">
        <v>-0.550559370766975</v>
      </c>
      <c r="K132" s="52">
        <v>0.0369</v>
      </c>
      <c r="L132" s="53">
        <v>-0.489225352</v>
      </c>
      <c r="M132" s="52">
        <v>0.061</v>
      </c>
      <c r="N132" s="53">
        <v>0.0774315416808538</v>
      </c>
      <c r="O132" s="52">
        <f t="shared" si="4"/>
        <v>0.0528666666666667</v>
      </c>
      <c r="P132" s="53">
        <f t="shared" si="5"/>
        <v>-0.00574898553549204</v>
      </c>
    </row>
    <row r="133" ht="14.25" spans="1:16">
      <c r="A133" s="17" t="s">
        <v>143</v>
      </c>
      <c r="B133" s="32" t="s">
        <v>113</v>
      </c>
      <c r="C133" s="52">
        <v>0.0163</v>
      </c>
      <c r="D133" s="53">
        <v>-1.21131171571849</v>
      </c>
      <c r="E133" s="52">
        <v>0.0346</v>
      </c>
      <c r="F133" s="53">
        <v>-0.140011045832826</v>
      </c>
      <c r="G133" s="52">
        <v>0.0143</v>
      </c>
      <c r="H133" s="53">
        <v>-0.506623261162735</v>
      </c>
      <c r="I133" s="52">
        <v>0.0066</v>
      </c>
      <c r="J133" s="53">
        <v>-0.737857619676372</v>
      </c>
      <c r="K133" s="52">
        <v>0.0671</v>
      </c>
      <c r="L133" s="53">
        <v>0.017627094</v>
      </c>
      <c r="M133" s="52">
        <v>0.0608</v>
      </c>
      <c r="N133" s="53">
        <v>0.0735827961381661</v>
      </c>
      <c r="O133" s="52">
        <f t="shared" si="4"/>
        <v>0.0332833333333333</v>
      </c>
      <c r="P133" s="53">
        <f t="shared" si="5"/>
        <v>-0.417432292042043</v>
      </c>
    </row>
    <row r="134" ht="15" spans="1:16">
      <c r="A134" s="17" t="s">
        <v>144</v>
      </c>
      <c r="B134" s="32" t="s">
        <v>113</v>
      </c>
      <c r="C134" s="52">
        <v>0.0361</v>
      </c>
      <c r="D134" s="53">
        <v>-0.953619923969958</v>
      </c>
      <c r="E134" s="52">
        <v>0.0381</v>
      </c>
      <c r="F134" s="53">
        <v>-0.0525658972357542</v>
      </c>
      <c r="G134" s="52">
        <v>0.0111</v>
      </c>
      <c r="H134" s="53">
        <v>-0.615432382625868</v>
      </c>
      <c r="I134" s="52">
        <v>0.0034</v>
      </c>
      <c r="J134" s="53">
        <v>-0.828668891874868</v>
      </c>
      <c r="K134" s="52">
        <v>0.032</v>
      </c>
      <c r="L134" s="53">
        <v>-0.57146300073186</v>
      </c>
      <c r="M134" s="52">
        <v>0.0372</v>
      </c>
      <c r="N134" s="53">
        <v>-0.38056917789899</v>
      </c>
      <c r="O134" s="52">
        <f t="shared" si="4"/>
        <v>0.0263166666666667</v>
      </c>
      <c r="P134" s="53">
        <f t="shared" si="5"/>
        <v>-0.56705321238955</v>
      </c>
    </row>
    <row r="135" ht="15" spans="1:16">
      <c r="A135" s="17" t="s">
        <v>145</v>
      </c>
      <c r="B135" s="32" t="s">
        <v>113</v>
      </c>
      <c r="C135" s="52">
        <v>0.0466</v>
      </c>
      <c r="D135" s="53">
        <v>-0.816965185921492</v>
      </c>
      <c r="E135" s="52">
        <v>0.0235</v>
      </c>
      <c r="F135" s="53">
        <v>-0.417337088526398</v>
      </c>
      <c r="G135" s="52">
        <v>0.0048</v>
      </c>
      <c r="H135" s="53">
        <v>-0.82965034050641</v>
      </c>
      <c r="I135" s="52">
        <v>0.0208</v>
      </c>
      <c r="J135" s="53">
        <v>-0.334882599295548</v>
      </c>
      <c r="K135" s="52">
        <v>0.049</v>
      </c>
      <c r="L135" s="53">
        <v>-0.286148709698116</v>
      </c>
      <c r="M135" s="52">
        <v>0.0892</v>
      </c>
      <c r="N135" s="53">
        <v>0.620104663199829</v>
      </c>
      <c r="O135" s="52">
        <f t="shared" si="4"/>
        <v>0.0389833333333333</v>
      </c>
      <c r="P135" s="53">
        <f t="shared" si="5"/>
        <v>-0.344146543458023</v>
      </c>
    </row>
    <row r="136" ht="14.25" spans="1:16">
      <c r="A136" s="17" t="s">
        <v>146</v>
      </c>
      <c r="B136" s="32" t="s">
        <v>113</v>
      </c>
      <c r="C136" s="52">
        <v>0.0168</v>
      </c>
      <c r="D136" s="53">
        <v>-1.20480434724</v>
      </c>
      <c r="E136" s="52">
        <v>0.0116</v>
      </c>
      <c r="F136" s="53">
        <v>-0.714650593756443</v>
      </c>
      <c r="G136" s="52">
        <v>0.0095</v>
      </c>
      <c r="H136" s="53">
        <v>-0.669836943357434</v>
      </c>
      <c r="I136" s="52">
        <v>0.0023</v>
      </c>
      <c r="J136" s="53">
        <v>-0.859885266693101</v>
      </c>
      <c r="K136" s="52">
        <v>0.0135</v>
      </c>
      <c r="L136" s="53">
        <v>-0.881952082</v>
      </c>
      <c r="M136" s="52">
        <v>0.0204</v>
      </c>
      <c r="N136" s="53">
        <v>-0.703863803484762</v>
      </c>
      <c r="O136" s="52">
        <f t="shared" si="4"/>
        <v>0.01235</v>
      </c>
      <c r="P136" s="53">
        <f t="shared" si="5"/>
        <v>-0.839165506088623</v>
      </c>
    </row>
    <row r="137" ht="15" spans="1:16">
      <c r="A137" s="17" t="s">
        <v>147</v>
      </c>
      <c r="B137" s="32" t="s">
        <v>113</v>
      </c>
      <c r="C137" s="52">
        <v>0.0801</v>
      </c>
      <c r="D137" s="53">
        <v>-0.3809714978621</v>
      </c>
      <c r="E137" s="52">
        <v>0.0229</v>
      </c>
      <c r="F137" s="53">
        <v>-0.432327685428753</v>
      </c>
      <c r="G137" s="52">
        <v>0.0119</v>
      </c>
      <c r="H137" s="53">
        <v>-0.588230102260085</v>
      </c>
      <c r="I137" s="52">
        <v>0.0078</v>
      </c>
      <c r="J137" s="53">
        <v>-0.703803392601936</v>
      </c>
      <c r="K137" s="52">
        <v>0.0158</v>
      </c>
      <c r="L137" s="53">
        <v>-0.843350736893428</v>
      </c>
      <c r="M137" s="52">
        <v>0.0762</v>
      </c>
      <c r="N137" s="53">
        <v>0.369936202925124</v>
      </c>
      <c r="O137" s="52">
        <f t="shared" si="4"/>
        <v>0.0357833333333333</v>
      </c>
      <c r="P137" s="53">
        <f t="shared" si="5"/>
        <v>-0.429791202020196</v>
      </c>
    </row>
    <row r="138" ht="15" spans="1:16">
      <c r="A138" s="17" t="s">
        <v>148</v>
      </c>
      <c r="B138" s="32" t="s">
        <v>113</v>
      </c>
      <c r="C138" s="52">
        <v>0.0347</v>
      </c>
      <c r="D138" s="53">
        <v>-0.971840555709753</v>
      </c>
      <c r="E138" s="52">
        <v>0.0035</v>
      </c>
      <c r="F138" s="53">
        <v>-0.917023651938239</v>
      </c>
      <c r="G138" s="52">
        <v>0.0039</v>
      </c>
      <c r="H138" s="53">
        <v>-0.860252905917916</v>
      </c>
      <c r="I138" s="52">
        <v>0.0072</v>
      </c>
      <c r="J138" s="53">
        <v>-0.720830506139154</v>
      </c>
      <c r="K138" s="52">
        <v>0.0136</v>
      </c>
      <c r="L138" s="53">
        <v>-0.880273762791912</v>
      </c>
      <c r="M138" s="52">
        <v>0.0193</v>
      </c>
      <c r="N138" s="53">
        <v>-0.725031903969545</v>
      </c>
      <c r="O138" s="52">
        <f t="shared" si="4"/>
        <v>0.0137</v>
      </c>
      <c r="P138" s="53">
        <f t="shared" si="5"/>
        <v>-0.84587554774442</v>
      </c>
    </row>
    <row r="139" ht="14.25" spans="1:16">
      <c r="A139" s="17" t="s">
        <v>149</v>
      </c>
      <c r="B139" s="32" t="s">
        <v>113</v>
      </c>
      <c r="C139" s="52">
        <v>0.0568</v>
      </c>
      <c r="D139" s="53">
        <v>-0.684214868960125</v>
      </c>
      <c r="E139" s="52">
        <v>0.0058</v>
      </c>
      <c r="F139" s="53">
        <v>-0.859559697145877</v>
      </c>
      <c r="G139" s="52">
        <v>0.0454</v>
      </c>
      <c r="H139" s="53">
        <v>0.550865388057085</v>
      </c>
      <c r="I139" s="52">
        <v>0.0674</v>
      </c>
      <c r="J139" s="53">
        <v>0.987556552095047</v>
      </c>
      <c r="K139" s="52">
        <v>0.0714</v>
      </c>
      <c r="L139" s="53">
        <v>0.089794827</v>
      </c>
      <c r="M139" s="52">
        <v>0.025</v>
      </c>
      <c r="N139" s="53">
        <v>-0.615342656002944</v>
      </c>
      <c r="O139" s="52">
        <f t="shared" si="4"/>
        <v>0.0453</v>
      </c>
      <c r="P139" s="53">
        <f t="shared" si="5"/>
        <v>-0.088483409159469</v>
      </c>
    </row>
    <row r="140" ht="14.25" spans="1:16">
      <c r="A140" s="17" t="s">
        <v>150</v>
      </c>
      <c r="B140" s="32" t="s">
        <v>113</v>
      </c>
      <c r="C140" s="52">
        <v>0.0824</v>
      </c>
      <c r="D140" s="53">
        <v>-0.351037602861007</v>
      </c>
      <c r="E140" s="52">
        <v>0.0151</v>
      </c>
      <c r="F140" s="53">
        <v>-0.627205445159371</v>
      </c>
      <c r="G140" s="52">
        <v>0.0251</v>
      </c>
      <c r="H140" s="53">
        <v>-0.139392476224663</v>
      </c>
      <c r="I140" s="52">
        <v>0.0198</v>
      </c>
      <c r="J140" s="53">
        <v>-0.363261121857577</v>
      </c>
      <c r="K140" s="52">
        <v>0.0685</v>
      </c>
      <c r="L140" s="53">
        <v>0.0411235653111781</v>
      </c>
      <c r="M140" s="52">
        <v>0.0327</v>
      </c>
      <c r="N140" s="53">
        <v>-0.467165952609465</v>
      </c>
      <c r="O140" s="52">
        <f t="shared" si="4"/>
        <v>0.0406</v>
      </c>
      <c r="P140" s="53">
        <f t="shared" si="5"/>
        <v>-0.317823172233484</v>
      </c>
    </row>
    <row r="141" ht="14.25" spans="1:16">
      <c r="A141" s="17" t="s">
        <v>151</v>
      </c>
      <c r="B141" s="32" t="s">
        <v>113</v>
      </c>
      <c r="C141" s="52">
        <v>0.1857</v>
      </c>
      <c r="D141" s="53">
        <v>0.993384724796759</v>
      </c>
      <c r="E141" s="52">
        <v>0.0085</v>
      </c>
      <c r="F141" s="53">
        <v>-0.792102011085279</v>
      </c>
      <c r="G141" s="52">
        <v>0.0352</v>
      </c>
      <c r="H141" s="53">
        <v>0.20403631339335</v>
      </c>
      <c r="I141" s="52">
        <v>0.0445</v>
      </c>
      <c r="J141" s="53">
        <v>0.337688385424562</v>
      </c>
      <c r="K141" s="52">
        <v>0.0615</v>
      </c>
      <c r="L141" s="53">
        <v>-0.0763587898203635</v>
      </c>
      <c r="M141" s="52">
        <v>0.0788</v>
      </c>
      <c r="N141" s="53">
        <v>0.419969894980065</v>
      </c>
      <c r="O141" s="52">
        <f t="shared" si="4"/>
        <v>0.0690333333333333</v>
      </c>
      <c r="P141" s="53">
        <f t="shared" si="5"/>
        <v>0.181103086281516</v>
      </c>
    </row>
    <row r="142" ht="14.25" spans="1:16">
      <c r="A142" s="17" t="s">
        <v>152</v>
      </c>
      <c r="B142" s="32" t="s">
        <v>113</v>
      </c>
      <c r="C142" s="52">
        <v>0.1401</v>
      </c>
      <c r="D142" s="53">
        <v>0.399912719557706</v>
      </c>
      <c r="E142" s="52">
        <v>0.1006</v>
      </c>
      <c r="F142" s="53">
        <v>1.50895461342625</v>
      </c>
      <c r="G142" s="52">
        <v>0</v>
      </c>
      <c r="H142" s="53">
        <v>-0.992864022701109</v>
      </c>
      <c r="I142" s="52">
        <v>0.0193</v>
      </c>
      <c r="J142" s="53">
        <v>-0.377450383138592</v>
      </c>
      <c r="K142" s="52">
        <v>0.1424</v>
      </c>
      <c r="L142" s="53">
        <v>1.28140157162845</v>
      </c>
      <c r="M142" s="52">
        <v>0.0308</v>
      </c>
      <c r="N142" s="53">
        <v>-0.503729035264999</v>
      </c>
      <c r="O142" s="52">
        <f t="shared" si="4"/>
        <v>0.0722</v>
      </c>
      <c r="P142" s="53">
        <f t="shared" si="5"/>
        <v>0.219370910584618</v>
      </c>
    </row>
    <row r="143" ht="14.25" spans="1:16">
      <c r="A143" s="32" t="s">
        <v>153</v>
      </c>
      <c r="B143" s="32" t="s">
        <v>113</v>
      </c>
      <c r="C143" s="52">
        <v>0.0559</v>
      </c>
      <c r="D143" s="53">
        <v>-0.695928132221422</v>
      </c>
      <c r="E143" s="52">
        <v>0.136</v>
      </c>
      <c r="F143" s="53">
        <v>2.39339983066521</v>
      </c>
      <c r="G143" s="52">
        <v>0.0041</v>
      </c>
      <c r="H143" s="53">
        <v>-0.85345233582647</v>
      </c>
      <c r="I143" s="52">
        <v>0.0423</v>
      </c>
      <c r="J143" s="53">
        <v>0.275255635788096</v>
      </c>
      <c r="K143" s="52">
        <v>0.0356</v>
      </c>
      <c r="L143" s="53">
        <v>-0.511043503807067</v>
      </c>
      <c r="M143" s="52">
        <v>0.0167</v>
      </c>
      <c r="N143" s="53">
        <v>-0.775065596024486</v>
      </c>
      <c r="O143" s="52">
        <f t="shared" si="4"/>
        <v>0.0484333333333333</v>
      </c>
      <c r="P143" s="53">
        <f t="shared" si="5"/>
        <v>-0.0278056835710232</v>
      </c>
    </row>
    <row r="144" ht="14.25" spans="1:16">
      <c r="A144" s="32" t="s">
        <v>154</v>
      </c>
      <c r="B144" s="32" t="s">
        <v>113</v>
      </c>
      <c r="C144" s="52">
        <v>0.064</v>
      </c>
      <c r="D144" s="53">
        <v>-0.590508762869748</v>
      </c>
      <c r="E144" s="52">
        <v>0.025</v>
      </c>
      <c r="F144" s="53">
        <v>-0.37986059627051</v>
      </c>
      <c r="G144" s="52">
        <v>0.0205</v>
      </c>
      <c r="H144" s="53">
        <v>-0.295805588327916</v>
      </c>
      <c r="I144" s="52">
        <v>0.0295</v>
      </c>
      <c r="J144" s="53">
        <v>-0.0879894530058872</v>
      </c>
      <c r="K144" s="52">
        <v>0.0718</v>
      </c>
      <c r="L144" s="53">
        <v>0.0965081041589048</v>
      </c>
      <c r="M144" s="52">
        <v>0.0834</v>
      </c>
      <c r="N144" s="53">
        <v>0.508491042461884</v>
      </c>
      <c r="O144" s="52">
        <f t="shared" si="4"/>
        <v>0.0490333333333333</v>
      </c>
      <c r="P144" s="53">
        <f t="shared" si="5"/>
        <v>-0.124860875642212</v>
      </c>
    </row>
    <row r="145" ht="14.25" spans="1:16">
      <c r="A145" s="17" t="s">
        <v>155</v>
      </c>
      <c r="B145" s="32" t="s">
        <v>113</v>
      </c>
      <c r="C145" s="52">
        <v>0.0454</v>
      </c>
      <c r="D145" s="53">
        <v>-0.832582870269888</v>
      </c>
      <c r="E145" s="52">
        <v>0.0201</v>
      </c>
      <c r="F145" s="53">
        <v>-0.502283804306411</v>
      </c>
      <c r="G145" s="52">
        <v>0</v>
      </c>
      <c r="H145" s="53">
        <v>-0.992864022701109</v>
      </c>
      <c r="I145" s="52">
        <v>0.0345</v>
      </c>
      <c r="J145" s="53">
        <v>0.0539031598042625</v>
      </c>
      <c r="K145" s="52">
        <v>0.0083</v>
      </c>
      <c r="L145" s="53">
        <v>-0.969224688820079</v>
      </c>
      <c r="M145" s="52">
        <v>0.0031</v>
      </c>
      <c r="N145" s="53">
        <v>-1.03678029292725</v>
      </c>
      <c r="O145" s="52">
        <f t="shared" si="4"/>
        <v>0.0185666666666667</v>
      </c>
      <c r="P145" s="53">
        <f t="shared" si="5"/>
        <v>-0.713305419870079</v>
      </c>
    </row>
    <row r="146" ht="14.25" spans="1:16">
      <c r="A146" s="17" t="s">
        <v>156</v>
      </c>
      <c r="B146" s="32" t="s">
        <v>113</v>
      </c>
      <c r="C146" s="52">
        <v>0.1055</v>
      </c>
      <c r="D146" s="53">
        <v>-0.050397179154382</v>
      </c>
      <c r="E146" s="52">
        <v>0.0364</v>
      </c>
      <c r="F146" s="53">
        <v>-0.0950392551257606</v>
      </c>
      <c r="G146" s="52">
        <v>0.0561</v>
      </c>
      <c r="H146" s="53">
        <v>0.914695887949434</v>
      </c>
      <c r="I146" s="52">
        <v>0.0266</v>
      </c>
      <c r="J146" s="53">
        <v>-0.170287168435774</v>
      </c>
      <c r="K146" s="52">
        <v>0.0585</v>
      </c>
      <c r="L146" s="53">
        <v>-0.126708371</v>
      </c>
      <c r="M146" s="52">
        <v>0.2894</v>
      </c>
      <c r="N146" s="53">
        <v>4.47269895143028</v>
      </c>
      <c r="O146" s="52">
        <f t="shared" si="4"/>
        <v>0.0954166666666667</v>
      </c>
      <c r="P146" s="53">
        <f t="shared" si="5"/>
        <v>0.824160477610633</v>
      </c>
    </row>
    <row r="147" ht="14.25" spans="1:16">
      <c r="A147" s="17" t="s">
        <v>157</v>
      </c>
      <c r="B147" s="32" t="s">
        <v>113</v>
      </c>
      <c r="C147" s="52">
        <v>0.014</v>
      </c>
      <c r="D147" s="53">
        <v>-1.24124561071959</v>
      </c>
      <c r="E147" s="52">
        <v>0.0059</v>
      </c>
      <c r="F147" s="53">
        <v>-0.857061264328818</v>
      </c>
      <c r="G147" s="52">
        <v>0.0626</v>
      </c>
      <c r="H147" s="53">
        <v>1.13571441592142</v>
      </c>
      <c r="I147" s="52">
        <v>0.0333</v>
      </c>
      <c r="J147" s="53">
        <v>0.0198489327298266</v>
      </c>
      <c r="K147" s="52">
        <v>0.055</v>
      </c>
      <c r="L147" s="53">
        <v>-0.185449548</v>
      </c>
      <c r="M147" s="52">
        <v>0.0237</v>
      </c>
      <c r="N147" s="53">
        <v>-0.640359502030414</v>
      </c>
      <c r="O147" s="52">
        <f t="shared" si="4"/>
        <v>0.0324166666666667</v>
      </c>
      <c r="P147" s="53">
        <f t="shared" si="5"/>
        <v>-0.294758762737929</v>
      </c>
    </row>
    <row r="148" ht="14.25" spans="1:16">
      <c r="A148" s="17" t="s">
        <v>158</v>
      </c>
      <c r="B148" s="32" t="s">
        <v>113</v>
      </c>
      <c r="C148" s="52">
        <v>0.0458</v>
      </c>
      <c r="D148" s="53">
        <v>-0.827376975487089</v>
      </c>
      <c r="E148" s="52">
        <v>0.0392</v>
      </c>
      <c r="F148" s="53">
        <v>-0.025083136248103</v>
      </c>
      <c r="G148" s="52">
        <v>0.0144</v>
      </c>
      <c r="H148" s="53">
        <v>-0.503222976117012</v>
      </c>
      <c r="I148" s="52">
        <v>0.0237</v>
      </c>
      <c r="J148" s="53">
        <v>-0.252584883865661</v>
      </c>
      <c r="K148" s="52">
        <v>0.0242</v>
      </c>
      <c r="L148" s="53">
        <v>-0.702371911</v>
      </c>
      <c r="M148" s="52">
        <v>0.0352</v>
      </c>
      <c r="N148" s="53">
        <v>-0.419056633325868</v>
      </c>
      <c r="O148" s="52">
        <f t="shared" si="4"/>
        <v>0.0304166666666667</v>
      </c>
      <c r="P148" s="53">
        <f t="shared" si="5"/>
        <v>-0.454949419340622</v>
      </c>
    </row>
    <row r="149" ht="14.25" spans="1:16">
      <c r="A149" s="17" t="s">
        <v>159</v>
      </c>
      <c r="B149" s="32" t="s">
        <v>113</v>
      </c>
      <c r="C149" s="52">
        <v>0.0744</v>
      </c>
      <c r="D149" s="53">
        <v>-0.455155498516982</v>
      </c>
      <c r="E149" s="52">
        <v>0.0524</v>
      </c>
      <c r="F149" s="53">
        <v>0.304709995603712</v>
      </c>
      <c r="G149" s="52">
        <v>0.049</v>
      </c>
      <c r="H149" s="53">
        <v>0.673275649703109</v>
      </c>
      <c r="I149" s="52">
        <v>0.0607</v>
      </c>
      <c r="J149" s="53">
        <v>0.797420450929446</v>
      </c>
      <c r="K149" s="52">
        <v>0.0293</v>
      </c>
      <c r="L149" s="53">
        <v>-0.616777623</v>
      </c>
      <c r="M149" s="52">
        <v>0.2024</v>
      </c>
      <c r="N149" s="53">
        <v>2.7984946403611</v>
      </c>
      <c r="O149" s="52">
        <f t="shared" si="4"/>
        <v>0.0780333333333333</v>
      </c>
      <c r="P149" s="53">
        <f t="shared" si="5"/>
        <v>0.583661269180064</v>
      </c>
    </row>
    <row r="150" ht="14.25" spans="1:16">
      <c r="A150" s="17" t="s">
        <v>160</v>
      </c>
      <c r="B150" s="32" t="s">
        <v>113</v>
      </c>
      <c r="C150" s="52">
        <v>0.1042</v>
      </c>
      <c r="D150" s="53">
        <v>-0.0673163371984777</v>
      </c>
      <c r="E150" s="52">
        <v>0.0212</v>
      </c>
      <c r="F150" s="53">
        <v>-0.47480104331876</v>
      </c>
      <c r="G150" s="52">
        <v>0.0169</v>
      </c>
      <c r="H150" s="53">
        <v>-0.41821584997394</v>
      </c>
      <c r="I150" s="52">
        <v>0.0476</v>
      </c>
      <c r="J150" s="53">
        <v>0.425661805366854</v>
      </c>
      <c r="K150" s="52">
        <v>0.0501</v>
      </c>
      <c r="L150" s="53">
        <v>-0.267687197</v>
      </c>
      <c r="M150" s="52">
        <v>0.004</v>
      </c>
      <c r="N150" s="53">
        <v>-1.01946093798516</v>
      </c>
      <c r="O150" s="52">
        <f t="shared" si="4"/>
        <v>0.0406666666666667</v>
      </c>
      <c r="P150" s="53">
        <f t="shared" si="5"/>
        <v>-0.303636593351581</v>
      </c>
    </row>
    <row r="151" ht="14.25" spans="1:16">
      <c r="A151" s="17" t="s">
        <v>161</v>
      </c>
      <c r="B151" s="32" t="s">
        <v>113</v>
      </c>
      <c r="C151" s="52">
        <v>0.1402</v>
      </c>
      <c r="D151" s="53">
        <v>0.401214193253406</v>
      </c>
      <c r="E151" s="52">
        <v>0.0198</v>
      </c>
      <c r="F151" s="53">
        <v>-0.509779102757589</v>
      </c>
      <c r="G151" s="52">
        <v>0.1702</v>
      </c>
      <c r="H151" s="53">
        <v>4.79442112511926</v>
      </c>
      <c r="I151" s="52">
        <v>0.0339</v>
      </c>
      <c r="J151" s="53">
        <v>0.0368760462670445</v>
      </c>
      <c r="K151" s="52">
        <v>0.1284</v>
      </c>
      <c r="L151" s="53">
        <v>1.046436861</v>
      </c>
      <c r="M151" s="52">
        <v>0.1063</v>
      </c>
      <c r="N151" s="53">
        <v>0.949172407099633</v>
      </c>
      <c r="O151" s="52">
        <f t="shared" si="4"/>
        <v>0.0998</v>
      </c>
      <c r="P151" s="53">
        <f t="shared" si="5"/>
        <v>1.11972358833029</v>
      </c>
    </row>
    <row r="152" ht="14.25" spans="1:16">
      <c r="A152" s="17" t="s">
        <v>162</v>
      </c>
      <c r="B152" s="32" t="s">
        <v>113</v>
      </c>
      <c r="C152" s="52">
        <v>0.1651</v>
      </c>
      <c r="D152" s="53">
        <v>0.725281143482626</v>
      </c>
      <c r="E152" s="52">
        <v>0</v>
      </c>
      <c r="F152" s="53">
        <v>-1.00446880053531</v>
      </c>
      <c r="G152" s="52">
        <v>0.037</v>
      </c>
      <c r="H152" s="53">
        <v>0.265241444216361</v>
      </c>
      <c r="I152" s="52">
        <v>0.0023</v>
      </c>
      <c r="J152" s="53">
        <v>-0.859885266693101</v>
      </c>
      <c r="K152" s="52">
        <v>0.0152</v>
      </c>
      <c r="L152" s="53">
        <v>-0.853420653</v>
      </c>
      <c r="M152" s="52">
        <v>0.0134</v>
      </c>
      <c r="N152" s="53">
        <v>-0.838569897478834</v>
      </c>
      <c r="O152" s="52">
        <f t="shared" si="4"/>
        <v>0.0388333333333333</v>
      </c>
      <c r="P152" s="53">
        <f t="shared" si="5"/>
        <v>-0.427637005001376</v>
      </c>
    </row>
    <row r="153" ht="14.25" spans="1:16">
      <c r="A153" s="17" t="s">
        <v>163</v>
      </c>
      <c r="B153" s="32" t="s">
        <v>113</v>
      </c>
      <c r="C153" s="52">
        <v>0.389</v>
      </c>
      <c r="D153" s="53">
        <v>3.6392807481542</v>
      </c>
      <c r="E153" s="52">
        <v>0.0197</v>
      </c>
      <c r="F153" s="53">
        <v>-0.512277535574648</v>
      </c>
      <c r="G153" s="52">
        <v>0.0474</v>
      </c>
      <c r="H153" s="53">
        <v>0.618871088971542</v>
      </c>
      <c r="I153" s="52">
        <v>0.0091</v>
      </c>
      <c r="J153" s="53">
        <v>-0.666911313271298</v>
      </c>
      <c r="K153" s="52">
        <v>0.0493</v>
      </c>
      <c r="L153" s="53">
        <v>-0.281113752</v>
      </c>
      <c r="M153" s="52">
        <v>0.028</v>
      </c>
      <c r="N153" s="53">
        <v>-0.557611472862627</v>
      </c>
      <c r="O153" s="52">
        <f t="shared" si="4"/>
        <v>0.0904166666666667</v>
      </c>
      <c r="P153" s="53">
        <f t="shared" si="5"/>
        <v>0.373372960569528</v>
      </c>
    </row>
    <row r="154" ht="14.25" spans="1:16">
      <c r="A154" s="17" t="s">
        <v>164</v>
      </c>
      <c r="B154" s="32" t="s">
        <v>113</v>
      </c>
      <c r="C154" s="52">
        <v>0.18</v>
      </c>
      <c r="D154" s="53">
        <v>0.919200724141877</v>
      </c>
      <c r="E154" s="52">
        <v>0.0509</v>
      </c>
      <c r="F154" s="53">
        <v>0.267233503347824</v>
      </c>
      <c r="G154" s="52">
        <v>0.0221</v>
      </c>
      <c r="H154" s="53">
        <v>-0.24140102759635</v>
      </c>
      <c r="I154" s="52">
        <v>0.0463</v>
      </c>
      <c r="J154" s="53">
        <v>0.388769726036216</v>
      </c>
      <c r="K154" s="52">
        <v>0.0403</v>
      </c>
      <c r="L154" s="53">
        <v>-0.432162494</v>
      </c>
      <c r="M154" s="52">
        <v>0.0626</v>
      </c>
      <c r="N154" s="53">
        <v>0.108221506022356</v>
      </c>
      <c r="O154" s="52">
        <f t="shared" si="4"/>
        <v>0.0670333333333333</v>
      </c>
      <c r="P154" s="53">
        <f t="shared" si="5"/>
        <v>0.168310322991987</v>
      </c>
    </row>
    <row r="155" ht="14.25" spans="1:16">
      <c r="A155" s="17" t="s">
        <v>165</v>
      </c>
      <c r="B155" s="32" t="s">
        <v>113</v>
      </c>
      <c r="C155" s="52">
        <v>0.1316</v>
      </c>
      <c r="D155" s="53">
        <v>0.289287455423234</v>
      </c>
      <c r="E155" s="52">
        <v>0.0121</v>
      </c>
      <c r="F155" s="53">
        <v>-0.702158429671147</v>
      </c>
      <c r="G155" s="52">
        <v>0.0673</v>
      </c>
      <c r="H155" s="53">
        <v>1.2955278130704</v>
      </c>
      <c r="I155" s="52">
        <v>0.0374</v>
      </c>
      <c r="J155" s="53">
        <v>0.136200875234149</v>
      </c>
      <c r="K155" s="52">
        <v>0.0574</v>
      </c>
      <c r="L155" s="53">
        <v>-0.145169884</v>
      </c>
      <c r="M155" s="52">
        <v>0.0756</v>
      </c>
      <c r="N155" s="53">
        <v>0.358389966297061</v>
      </c>
      <c r="O155" s="52">
        <f t="shared" si="4"/>
        <v>0.0635666666666667</v>
      </c>
      <c r="P155" s="53">
        <f t="shared" si="5"/>
        <v>0.205346299392283</v>
      </c>
    </row>
    <row r="156" ht="14.25" spans="1:16">
      <c r="A156" s="17" t="s">
        <v>166</v>
      </c>
      <c r="B156" s="32" t="s">
        <v>113</v>
      </c>
      <c r="C156" s="52">
        <v>0.0184</v>
      </c>
      <c r="D156" s="53">
        <v>-1.1839807681088</v>
      </c>
      <c r="E156" s="52">
        <v>0.0464</v>
      </c>
      <c r="F156" s="53">
        <v>0.15480402658016</v>
      </c>
      <c r="G156" s="52">
        <v>0.0158</v>
      </c>
      <c r="H156" s="53">
        <v>-0.455618985476892</v>
      </c>
      <c r="I156" s="52">
        <v>0.0717</v>
      </c>
      <c r="J156" s="53">
        <v>1.10958419911178</v>
      </c>
      <c r="K156" s="52">
        <v>0.1142</v>
      </c>
      <c r="L156" s="53">
        <v>0.808115512</v>
      </c>
      <c r="M156" s="52">
        <v>0.1239</v>
      </c>
      <c r="N156" s="53">
        <v>1.28786201485616</v>
      </c>
      <c r="O156" s="52">
        <f t="shared" si="4"/>
        <v>0.0650666666666667</v>
      </c>
      <c r="P156" s="53">
        <f t="shared" si="5"/>
        <v>0.286794333160401</v>
      </c>
    </row>
    <row r="157" ht="14.25" spans="1:16">
      <c r="A157" s="17" t="s">
        <v>167</v>
      </c>
      <c r="B157" s="32" t="s">
        <v>113</v>
      </c>
      <c r="C157" s="52">
        <v>0.0626</v>
      </c>
      <c r="D157" s="53">
        <v>-0.608729394609543</v>
      </c>
      <c r="E157" s="52">
        <v>0.0196</v>
      </c>
      <c r="F157" s="53">
        <v>-0.514775968391707</v>
      </c>
      <c r="G157" s="52">
        <v>0.0199</v>
      </c>
      <c r="H157" s="53">
        <v>-0.316207298602253</v>
      </c>
      <c r="I157" s="52">
        <v>0.0203</v>
      </c>
      <c r="J157" s="53">
        <v>-0.349071860576562</v>
      </c>
      <c r="K157" s="52">
        <v>0.0741</v>
      </c>
      <c r="L157" s="53">
        <v>0.135109449</v>
      </c>
      <c r="M157" s="52">
        <v>0.1231</v>
      </c>
      <c r="N157" s="53">
        <v>1.27246703268541</v>
      </c>
      <c r="O157" s="52">
        <f t="shared" si="4"/>
        <v>0.0532666666666667</v>
      </c>
      <c r="P157" s="53">
        <f t="shared" si="5"/>
        <v>-0.0635346734157759</v>
      </c>
    </row>
    <row r="158" ht="14.25" spans="1:16">
      <c r="A158" s="17" t="s">
        <v>168</v>
      </c>
      <c r="B158" s="32" t="s">
        <v>113</v>
      </c>
      <c r="C158" s="52">
        <v>0.0489</v>
      </c>
      <c r="D158" s="53">
        <v>-0.787031290920399</v>
      </c>
      <c r="E158" s="52">
        <v>0.0027</v>
      </c>
      <c r="F158" s="53">
        <v>-0.937011114474713</v>
      </c>
      <c r="G158" s="52">
        <v>0</v>
      </c>
      <c r="H158" s="53">
        <v>-0.992864022701109</v>
      </c>
      <c r="I158" s="52">
        <v>0.0148</v>
      </c>
      <c r="J158" s="53">
        <v>-0.505153734667727</v>
      </c>
      <c r="K158" s="52">
        <v>0.0733</v>
      </c>
      <c r="L158" s="53">
        <v>0.121682895</v>
      </c>
      <c r="M158" s="52">
        <v>0.0811</v>
      </c>
      <c r="N158" s="53">
        <v>0.464230468720974</v>
      </c>
      <c r="O158" s="52">
        <f t="shared" si="4"/>
        <v>0.0368</v>
      </c>
      <c r="P158" s="53">
        <f t="shared" si="5"/>
        <v>-0.439357799840496</v>
      </c>
    </row>
    <row r="159" ht="14.25" spans="1:16">
      <c r="A159" s="32" t="s">
        <v>169</v>
      </c>
      <c r="B159" s="32" t="s">
        <v>113</v>
      </c>
      <c r="C159" s="52">
        <v>0.1483</v>
      </c>
      <c r="D159" s="53">
        <v>0.50663356260508</v>
      </c>
      <c r="E159" s="52">
        <v>0.0528</v>
      </c>
      <c r="F159" s="53">
        <v>0.314703726871949</v>
      </c>
      <c r="G159" s="52">
        <v>0.0261</v>
      </c>
      <c r="H159" s="53">
        <v>-0.105389625767434</v>
      </c>
      <c r="I159" s="52">
        <v>0.0765</v>
      </c>
      <c r="J159" s="53">
        <v>1.24580110740952</v>
      </c>
      <c r="K159" s="52">
        <v>0.0117</v>
      </c>
      <c r="L159" s="53">
        <v>-0.912161830613331</v>
      </c>
      <c r="M159" s="52">
        <v>0.0264</v>
      </c>
      <c r="N159" s="53">
        <v>-0.58840143720413</v>
      </c>
      <c r="O159" s="52">
        <f t="shared" si="4"/>
        <v>0.0569666666666667</v>
      </c>
      <c r="P159" s="53">
        <f t="shared" si="5"/>
        <v>0.0768642505502757</v>
      </c>
    </row>
    <row r="160" ht="15" spans="1:16">
      <c r="A160" s="17" t="s">
        <v>170</v>
      </c>
      <c r="B160" s="32" t="s">
        <v>113</v>
      </c>
      <c r="C160" s="52">
        <v>0.1434</v>
      </c>
      <c r="D160" s="53">
        <v>0.442861351515796</v>
      </c>
      <c r="E160" s="52">
        <v>0.0427</v>
      </c>
      <c r="F160" s="53">
        <v>0.0623620123489693</v>
      </c>
      <c r="G160" s="52">
        <v>0.1635</v>
      </c>
      <c r="H160" s="53">
        <v>4.56660202705582</v>
      </c>
      <c r="I160" s="52">
        <v>0.0304</v>
      </c>
      <c r="J160" s="53">
        <v>-0.0624487827000602</v>
      </c>
      <c r="K160" s="52">
        <v>0.0525</v>
      </c>
      <c r="L160" s="53">
        <v>-0.227407532</v>
      </c>
      <c r="M160" s="52">
        <v>0.06</v>
      </c>
      <c r="N160" s="53">
        <v>0.058187813967415</v>
      </c>
      <c r="O160" s="52">
        <f t="shared" si="4"/>
        <v>0.0820833333333333</v>
      </c>
      <c r="P160" s="53">
        <f t="shared" si="5"/>
        <v>0.806692815031323</v>
      </c>
    </row>
    <row r="161" ht="14.25" spans="1:16">
      <c r="A161" s="17" t="s">
        <v>171</v>
      </c>
      <c r="B161" s="32" t="s">
        <v>113</v>
      </c>
      <c r="C161" s="52">
        <v>0.1209</v>
      </c>
      <c r="D161" s="53">
        <v>0.150029769983368</v>
      </c>
      <c r="E161" s="52">
        <v>0.0314</v>
      </c>
      <c r="F161" s="53">
        <v>-0.219960895978721</v>
      </c>
      <c r="G161" s="52">
        <v>0.0745</v>
      </c>
      <c r="H161" s="53">
        <v>1.54034833636245</v>
      </c>
      <c r="I161" s="52">
        <v>0.1702</v>
      </c>
      <c r="J161" s="53">
        <v>3.90486867147172</v>
      </c>
      <c r="K161" s="52">
        <v>0.2457</v>
      </c>
      <c r="L161" s="53">
        <v>3.0151054694982</v>
      </c>
      <c r="M161" s="52">
        <v>0.2633</v>
      </c>
      <c r="N161" s="53">
        <v>3.97043765810953</v>
      </c>
      <c r="O161" s="52">
        <f t="shared" si="4"/>
        <v>0.151</v>
      </c>
      <c r="P161" s="53">
        <f t="shared" si="5"/>
        <v>2.06013816824109</v>
      </c>
    </row>
    <row r="162" ht="15" spans="1:16">
      <c r="A162" s="17" t="s">
        <v>172</v>
      </c>
      <c r="B162" s="32" t="s">
        <v>113</v>
      </c>
      <c r="C162" s="52">
        <v>0.223</v>
      </c>
      <c r="D162" s="53">
        <v>1.47883441329274</v>
      </c>
      <c r="E162" s="52">
        <v>0.3511</v>
      </c>
      <c r="F162" s="53">
        <v>7.76752882015956</v>
      </c>
      <c r="G162" s="52">
        <v>0.0667</v>
      </c>
      <c r="H162" s="53">
        <v>1.27512610279606</v>
      </c>
      <c r="I162" s="52">
        <v>0.021</v>
      </c>
      <c r="J162" s="53">
        <v>-0.329206894783141</v>
      </c>
      <c r="K162" s="52">
        <v>0.1672</v>
      </c>
      <c r="L162" s="53">
        <v>1.69762477266591</v>
      </c>
      <c r="M162" s="52">
        <v>0.0978</v>
      </c>
      <c r="N162" s="53">
        <v>0.785600721535403</v>
      </c>
      <c r="O162" s="52">
        <f t="shared" si="4"/>
        <v>0.154466666666667</v>
      </c>
      <c r="P162" s="53">
        <f t="shared" si="5"/>
        <v>2.11258465594442</v>
      </c>
    </row>
    <row r="163" ht="14.25" spans="1:16">
      <c r="A163" s="17" t="s">
        <v>173</v>
      </c>
      <c r="B163" s="32" t="s">
        <v>113</v>
      </c>
      <c r="C163" s="52">
        <v>0.1343</v>
      </c>
      <c r="D163" s="53">
        <v>0.324427245207125</v>
      </c>
      <c r="E163" s="52">
        <v>0.0982</v>
      </c>
      <c r="F163" s="53">
        <v>1.44899222581683</v>
      </c>
      <c r="G163" s="52">
        <v>0.0433</v>
      </c>
      <c r="H163" s="53">
        <v>0.479459402096904</v>
      </c>
      <c r="I163" s="52">
        <v>0.0255</v>
      </c>
      <c r="J163" s="53">
        <v>-0.201503543254007</v>
      </c>
      <c r="K163" s="52">
        <v>0.0387</v>
      </c>
      <c r="L163" s="53">
        <v>-0.459015604</v>
      </c>
      <c r="M163" s="52">
        <v>0.0467</v>
      </c>
      <c r="N163" s="53">
        <v>-0.197753764621321</v>
      </c>
      <c r="O163" s="52">
        <f t="shared" si="4"/>
        <v>0.06445</v>
      </c>
      <c r="P163" s="53">
        <f t="shared" si="5"/>
        <v>0.232434326874255</v>
      </c>
    </row>
    <row r="164" ht="15" spans="1:16">
      <c r="A164" s="17" t="s">
        <v>174</v>
      </c>
      <c r="B164" s="32" t="s">
        <v>113</v>
      </c>
      <c r="C164" s="52">
        <v>0.1674</v>
      </c>
      <c r="D164" s="53">
        <v>0.755215038483718</v>
      </c>
      <c r="E164" s="52">
        <v>0.0817</v>
      </c>
      <c r="F164" s="53">
        <v>1.03675081100206</v>
      </c>
      <c r="G164" s="52">
        <v>0.0104</v>
      </c>
      <c r="H164" s="53">
        <v>-0.639234377945928</v>
      </c>
      <c r="I164" s="52">
        <v>0.1308</v>
      </c>
      <c r="J164" s="53">
        <v>2.78675488252774</v>
      </c>
      <c r="K164" s="52">
        <v>0.0813</v>
      </c>
      <c r="L164" s="53">
        <v>0.255948443265997</v>
      </c>
      <c r="M164" s="52">
        <v>0.0511</v>
      </c>
      <c r="N164" s="53">
        <v>-0.113081362682191</v>
      </c>
      <c r="O164" s="52">
        <f t="shared" si="4"/>
        <v>0.0871166666666667</v>
      </c>
      <c r="P164" s="53">
        <f t="shared" si="5"/>
        <v>0.680392239108566</v>
      </c>
    </row>
    <row r="165" ht="14.25" spans="1:16">
      <c r="A165" s="17" t="s">
        <v>175</v>
      </c>
      <c r="B165" s="32" t="s">
        <v>113</v>
      </c>
      <c r="C165" s="52">
        <v>0.1591</v>
      </c>
      <c r="D165" s="53">
        <v>0.647192721740645</v>
      </c>
      <c r="E165" s="52">
        <v>0.0065</v>
      </c>
      <c r="F165" s="53">
        <v>-0.842070667426463</v>
      </c>
      <c r="G165" s="52">
        <v>0.0041</v>
      </c>
      <c r="H165" s="53">
        <v>-0.85345233582647</v>
      </c>
      <c r="I165" s="52">
        <v>0.0185</v>
      </c>
      <c r="J165" s="53">
        <v>-0.400153201188216</v>
      </c>
      <c r="K165" s="52">
        <v>0.0076</v>
      </c>
      <c r="L165" s="53">
        <v>-0.980972924</v>
      </c>
      <c r="M165" s="52">
        <v>0.0621</v>
      </c>
      <c r="N165" s="53">
        <v>0.0985996421656366</v>
      </c>
      <c r="O165" s="52">
        <f t="shared" si="4"/>
        <v>0.0429833333333333</v>
      </c>
      <c r="P165" s="53">
        <f t="shared" si="5"/>
        <v>-0.388476127422478</v>
      </c>
    </row>
    <row r="166" ht="14.25" spans="1:16">
      <c r="A166" s="17" t="s">
        <v>176</v>
      </c>
      <c r="B166" s="32" t="s">
        <v>113</v>
      </c>
      <c r="C166" s="52">
        <v>0.1761</v>
      </c>
      <c r="D166" s="53">
        <v>0.86844325000959</v>
      </c>
      <c r="E166" s="52">
        <v>0.0287</v>
      </c>
      <c r="F166" s="53">
        <v>-0.287418582039319</v>
      </c>
      <c r="G166" s="52">
        <v>0</v>
      </c>
      <c r="H166" s="53">
        <v>-0.992864022701109</v>
      </c>
      <c r="I166" s="52">
        <v>0.0084</v>
      </c>
      <c r="J166" s="53">
        <v>-0.686776279064719</v>
      </c>
      <c r="K166" s="52">
        <v>0.012</v>
      </c>
      <c r="L166" s="53">
        <v>-0.907126873</v>
      </c>
      <c r="M166" s="52">
        <v>0.0798</v>
      </c>
      <c r="N166" s="53">
        <v>0.439213622693504</v>
      </c>
      <c r="O166" s="52">
        <f t="shared" si="4"/>
        <v>0.0508333333333333</v>
      </c>
      <c r="P166" s="53">
        <f t="shared" si="5"/>
        <v>-0.261088147350342</v>
      </c>
    </row>
    <row r="167" ht="14.25" spans="1:16">
      <c r="A167" s="17" t="s">
        <v>177</v>
      </c>
      <c r="B167" s="32" t="s">
        <v>113</v>
      </c>
      <c r="C167" s="52">
        <v>0.0365</v>
      </c>
      <c r="D167" s="53">
        <v>-0.948414029187159</v>
      </c>
      <c r="E167" s="52">
        <v>0.0555</v>
      </c>
      <c r="F167" s="53">
        <v>0.382161412932547</v>
      </c>
      <c r="G167" s="52">
        <v>0.0384</v>
      </c>
      <c r="H167" s="53">
        <v>0.312845434856482</v>
      </c>
      <c r="I167" s="52">
        <v>0.0413</v>
      </c>
      <c r="J167" s="53">
        <v>0.246877113226066</v>
      </c>
      <c r="K167" s="52">
        <v>0.0145</v>
      </c>
      <c r="L167" s="53">
        <v>-0.865168889</v>
      </c>
      <c r="M167" s="52">
        <v>0.0114</v>
      </c>
      <c r="N167" s="53">
        <v>-0.877057352905712</v>
      </c>
      <c r="O167" s="52">
        <f t="shared" si="4"/>
        <v>0.0329333333333333</v>
      </c>
      <c r="P167" s="53">
        <f t="shared" si="5"/>
        <v>-0.291459385012963</v>
      </c>
    </row>
    <row r="168" ht="14.25" spans="1:16">
      <c r="A168" s="32" t="s">
        <v>178</v>
      </c>
      <c r="B168" s="32" t="s">
        <v>113</v>
      </c>
      <c r="C168" s="52">
        <v>0.0947</v>
      </c>
      <c r="D168" s="53">
        <v>-0.190956338289947</v>
      </c>
      <c r="E168" s="52">
        <v>0.0426</v>
      </c>
      <c r="F168" s="53">
        <v>0.05986357953191</v>
      </c>
      <c r="G168" s="52">
        <v>0</v>
      </c>
      <c r="H168" s="53">
        <v>-0.992864022701109</v>
      </c>
      <c r="I168" s="52">
        <v>0.0439</v>
      </c>
      <c r="J168" s="53">
        <v>0.320661271887344</v>
      </c>
      <c r="K168" s="52">
        <v>0</v>
      </c>
      <c r="L168" s="53">
        <v>-1.10852519561891</v>
      </c>
      <c r="M168" s="52">
        <v>0.0306</v>
      </c>
      <c r="N168" s="53">
        <v>-0.507577780807686</v>
      </c>
      <c r="O168" s="52">
        <f t="shared" si="4"/>
        <v>0.0353</v>
      </c>
      <c r="P168" s="53">
        <f t="shared" si="5"/>
        <v>-0.403233080999733</v>
      </c>
    </row>
    <row r="169" ht="14.25" spans="1:16">
      <c r="A169" s="17" t="s">
        <v>179</v>
      </c>
      <c r="B169" s="32" t="s">
        <v>113</v>
      </c>
      <c r="C169" s="52">
        <v>0.0588</v>
      </c>
      <c r="D169" s="53">
        <v>-0.658185395046131</v>
      </c>
      <c r="E169" s="52">
        <v>0.0689</v>
      </c>
      <c r="F169" s="53">
        <v>0.716951410418481</v>
      </c>
      <c r="G169" s="52">
        <v>0.0187</v>
      </c>
      <c r="H169" s="53">
        <v>-0.357010719150928</v>
      </c>
      <c r="I169" s="52">
        <v>0.0286</v>
      </c>
      <c r="J169" s="53">
        <v>-0.113530123311714</v>
      </c>
      <c r="K169" s="52">
        <v>0.0979</v>
      </c>
      <c r="L169" s="53">
        <v>0.534549457</v>
      </c>
      <c r="M169" s="52">
        <v>0.011</v>
      </c>
      <c r="N169" s="53">
        <v>-0.884754843991088</v>
      </c>
      <c r="O169" s="52">
        <f t="shared" si="4"/>
        <v>0.0473166666666667</v>
      </c>
      <c r="P169" s="53">
        <f t="shared" si="5"/>
        <v>-0.126996702346897</v>
      </c>
    </row>
    <row r="170" ht="14.25" spans="1:16">
      <c r="A170" s="17" t="s">
        <v>180</v>
      </c>
      <c r="B170" s="32" t="s">
        <v>113</v>
      </c>
      <c r="C170" s="52">
        <v>0.0903</v>
      </c>
      <c r="D170" s="53">
        <v>-0.248221180900733</v>
      </c>
      <c r="E170" s="52">
        <v>0.1025</v>
      </c>
      <c r="F170" s="53">
        <v>1.55642483695037</v>
      </c>
      <c r="G170" s="52">
        <v>0.063</v>
      </c>
      <c r="H170" s="53">
        <v>1.14931555610431</v>
      </c>
      <c r="I170" s="52">
        <v>0.0226</v>
      </c>
      <c r="J170" s="53">
        <v>-0.283801258683894</v>
      </c>
      <c r="K170" s="52">
        <v>0.0307</v>
      </c>
      <c r="L170" s="53">
        <v>-0.593281152</v>
      </c>
      <c r="M170" s="52">
        <v>0.0554</v>
      </c>
      <c r="N170" s="53">
        <v>-0.0303333335144036</v>
      </c>
      <c r="O170" s="52">
        <f t="shared" si="4"/>
        <v>0.06075</v>
      </c>
      <c r="P170" s="53">
        <f t="shared" si="5"/>
        <v>0.258350577992608</v>
      </c>
    </row>
    <row r="171" ht="14.25" spans="1:16">
      <c r="A171" s="17" t="s">
        <v>181</v>
      </c>
      <c r="B171" s="32" t="s">
        <v>113</v>
      </c>
      <c r="C171" s="52">
        <v>0.0914</v>
      </c>
      <c r="D171" s="53">
        <v>-0.233904970248036</v>
      </c>
      <c r="E171" s="52">
        <v>0.0416</v>
      </c>
      <c r="F171" s="53">
        <v>0.0348792513613179</v>
      </c>
      <c r="G171" s="52">
        <v>0.0782</v>
      </c>
      <c r="H171" s="53">
        <v>1.66615888305419</v>
      </c>
      <c r="I171" s="52">
        <v>0.0057</v>
      </c>
      <c r="J171" s="53">
        <v>-0.763398289982199</v>
      </c>
      <c r="K171" s="52">
        <v>0.0346</v>
      </c>
      <c r="L171" s="53">
        <v>-0.527826697</v>
      </c>
      <c r="M171" s="52">
        <v>0.0674</v>
      </c>
      <c r="N171" s="53">
        <v>0.200591399046862</v>
      </c>
      <c r="O171" s="52">
        <f t="shared" si="4"/>
        <v>0.05315</v>
      </c>
      <c r="P171" s="53">
        <f t="shared" si="5"/>
        <v>0.0627499293720225</v>
      </c>
    </row>
    <row r="172" ht="14.25" spans="1:16">
      <c r="A172" s="17" t="s">
        <v>182</v>
      </c>
      <c r="B172" s="32" t="s">
        <v>113</v>
      </c>
      <c r="C172" s="52">
        <v>0.0922</v>
      </c>
      <c r="D172" s="53">
        <v>-0.223493180682439</v>
      </c>
      <c r="E172" s="52">
        <v>0.0155</v>
      </c>
      <c r="F172" s="53">
        <v>-0.617211713891134</v>
      </c>
      <c r="G172" s="52">
        <v>0.0408</v>
      </c>
      <c r="H172" s="53">
        <v>0.394452275953832</v>
      </c>
      <c r="I172" s="52">
        <v>0.0439</v>
      </c>
      <c r="J172" s="53">
        <v>0.320661271887344</v>
      </c>
      <c r="K172" s="52">
        <v>0.0642</v>
      </c>
      <c r="L172" s="53">
        <v>-0.031044167</v>
      </c>
      <c r="M172" s="52">
        <v>0.0602</v>
      </c>
      <c r="N172" s="53">
        <v>0.0620365595101027</v>
      </c>
      <c r="O172" s="52">
        <f t="shared" si="4"/>
        <v>0.0528</v>
      </c>
      <c r="P172" s="53">
        <f t="shared" si="5"/>
        <v>-0.0157664923703824</v>
      </c>
    </row>
    <row r="173" ht="15" spans="1:16">
      <c r="A173" s="17" t="s">
        <v>183</v>
      </c>
      <c r="B173" s="32" t="s">
        <v>113</v>
      </c>
      <c r="C173" s="52">
        <v>0.0804</v>
      </c>
      <c r="D173" s="53">
        <v>-0.377067076775001</v>
      </c>
      <c r="E173" s="52">
        <v>0.0258</v>
      </c>
      <c r="F173" s="53">
        <v>-0.359873133734036</v>
      </c>
      <c r="G173" s="52">
        <v>0.0134</v>
      </c>
      <c r="H173" s="53">
        <v>-0.537225826574241</v>
      </c>
      <c r="I173" s="52">
        <v>0</v>
      </c>
      <c r="J173" s="53">
        <v>-0.92515586858577</v>
      </c>
      <c r="K173" s="52">
        <v>0.0341</v>
      </c>
      <c r="L173" s="53">
        <v>-0.536218294192398</v>
      </c>
      <c r="M173" s="52">
        <v>0.0525</v>
      </c>
      <c r="N173" s="53">
        <v>-0.0861401438833762</v>
      </c>
      <c r="O173" s="52">
        <f t="shared" si="4"/>
        <v>0.0343666666666667</v>
      </c>
      <c r="P173" s="53">
        <f t="shared" si="5"/>
        <v>-0.470280057290804</v>
      </c>
    </row>
    <row r="174" ht="14.25" spans="1:16">
      <c r="A174" s="17" t="s">
        <v>184</v>
      </c>
      <c r="B174" s="32" t="s">
        <v>113</v>
      </c>
      <c r="C174" s="52">
        <v>0.0814</v>
      </c>
      <c r="D174" s="53">
        <v>-0.364052339818004</v>
      </c>
      <c r="E174" s="52">
        <v>0.0282</v>
      </c>
      <c r="F174" s="53">
        <v>-0.299910746124615</v>
      </c>
      <c r="G174" s="52">
        <v>0.0147</v>
      </c>
      <c r="H174" s="53">
        <v>-0.493022120979844</v>
      </c>
      <c r="I174" s="52">
        <v>0.0646</v>
      </c>
      <c r="J174" s="53">
        <v>0.908096688921363</v>
      </c>
      <c r="K174" s="52">
        <v>0.0569</v>
      </c>
      <c r="L174" s="53">
        <v>-0.15356148</v>
      </c>
      <c r="M174" s="52">
        <v>0.016</v>
      </c>
      <c r="N174" s="53">
        <v>-0.788536205423893</v>
      </c>
      <c r="O174" s="52">
        <f t="shared" si="4"/>
        <v>0.0436333333333333</v>
      </c>
      <c r="P174" s="53">
        <f t="shared" si="5"/>
        <v>-0.198497700570832</v>
      </c>
    </row>
    <row r="175" ht="15" spans="1:16">
      <c r="A175" s="17" t="s">
        <v>185</v>
      </c>
      <c r="B175" s="32" t="s">
        <v>113</v>
      </c>
      <c r="C175" s="52">
        <v>0.0855</v>
      </c>
      <c r="D175" s="53">
        <v>-0.310691918294317</v>
      </c>
      <c r="E175" s="52">
        <v>0.0415</v>
      </c>
      <c r="F175" s="53">
        <v>0.0323808185442588</v>
      </c>
      <c r="G175" s="52">
        <v>0.0796</v>
      </c>
      <c r="H175" s="53">
        <v>1.71376287369431</v>
      </c>
      <c r="I175" s="52">
        <v>0.0358</v>
      </c>
      <c r="J175" s="53">
        <v>0.0907952391349013</v>
      </c>
      <c r="K175" s="52">
        <v>0.1782</v>
      </c>
      <c r="L175" s="53">
        <v>1.88223990215834</v>
      </c>
      <c r="M175" s="52">
        <v>0.1718</v>
      </c>
      <c r="N175" s="53">
        <v>2.20963657232988</v>
      </c>
      <c r="O175" s="52">
        <f t="shared" si="4"/>
        <v>0.0987333333333333</v>
      </c>
      <c r="P175" s="53">
        <f t="shared" si="5"/>
        <v>0.936353914594562</v>
      </c>
    </row>
    <row r="176" ht="14.25" spans="1:16">
      <c r="A176" s="17" t="s">
        <v>186</v>
      </c>
      <c r="B176" s="32" t="s">
        <v>113</v>
      </c>
      <c r="C176" s="52">
        <v>0.0701</v>
      </c>
      <c r="D176" s="53">
        <v>-0.511118867432068</v>
      </c>
      <c r="E176" s="52">
        <v>0.0181</v>
      </c>
      <c r="F176" s="53">
        <v>-0.552252460647595</v>
      </c>
      <c r="G176" s="52">
        <v>0.0115</v>
      </c>
      <c r="H176" s="53">
        <v>-0.601831242442976</v>
      </c>
      <c r="I176" s="52">
        <v>0.1365</v>
      </c>
      <c r="J176" s="53">
        <v>2.94851246113131</v>
      </c>
      <c r="K176" s="52">
        <v>0.1575</v>
      </c>
      <c r="L176" s="53">
        <v>1.534827795</v>
      </c>
      <c r="M176" s="52">
        <v>0.0226</v>
      </c>
      <c r="N176" s="53">
        <v>-0.661527602515197</v>
      </c>
      <c r="O176" s="52">
        <f t="shared" si="4"/>
        <v>0.0693833333333333</v>
      </c>
      <c r="P176" s="53">
        <f t="shared" si="5"/>
        <v>0.359435013848912</v>
      </c>
    </row>
    <row r="177" ht="15" spans="1:16">
      <c r="A177" s="17" t="s">
        <v>187</v>
      </c>
      <c r="B177" s="32" t="s">
        <v>113</v>
      </c>
      <c r="C177" s="52">
        <v>0.0784</v>
      </c>
      <c r="D177" s="53">
        <v>-0.403096550688994</v>
      </c>
      <c r="E177" s="52">
        <v>0.0125</v>
      </c>
      <c r="F177" s="53">
        <v>-0.692164698402911</v>
      </c>
      <c r="G177" s="52">
        <v>0.0161</v>
      </c>
      <c r="H177" s="53">
        <v>-0.445418130339723</v>
      </c>
      <c r="I177" s="52">
        <v>0.0212</v>
      </c>
      <c r="J177" s="53">
        <v>-0.323531190270736</v>
      </c>
      <c r="K177" s="52">
        <v>0.0433</v>
      </c>
      <c r="L177" s="53">
        <v>-0.381812913162372</v>
      </c>
      <c r="M177" s="52">
        <v>0.0714</v>
      </c>
      <c r="N177" s="53">
        <v>0.277566309900618</v>
      </c>
      <c r="O177" s="52">
        <f t="shared" si="4"/>
        <v>0.0404833333333333</v>
      </c>
      <c r="P177" s="53">
        <f t="shared" si="5"/>
        <v>-0.32807619549402</v>
      </c>
    </row>
    <row r="178" ht="15" spans="1:16">
      <c r="A178" s="17" t="s">
        <v>188</v>
      </c>
      <c r="B178" s="32" t="s">
        <v>113</v>
      </c>
      <c r="C178" s="52">
        <v>0.0305</v>
      </c>
      <c r="D178" s="53">
        <v>-1.02650245092914</v>
      </c>
      <c r="E178" s="54">
        <v>0.0086</v>
      </c>
      <c r="F178" s="53">
        <v>-0.789603578268219</v>
      </c>
      <c r="G178" s="54">
        <v>0.0033</v>
      </c>
      <c r="H178" s="53">
        <v>-0.880654616192254</v>
      </c>
      <c r="I178" s="54">
        <v>0</v>
      </c>
      <c r="J178" s="53">
        <v>-0.92515586858577</v>
      </c>
      <c r="K178" s="52">
        <v>0.0012</v>
      </c>
      <c r="L178" s="53">
        <v>-1.088385363</v>
      </c>
      <c r="M178" s="52">
        <v>0.0112</v>
      </c>
      <c r="N178" s="53">
        <v>-0.8809060984484</v>
      </c>
      <c r="O178" s="52">
        <f t="shared" si="4"/>
        <v>0.00913333333333333</v>
      </c>
      <c r="P178" s="53">
        <f t="shared" si="5"/>
        <v>-0.931867995903964</v>
      </c>
    </row>
    <row r="179" ht="14.25" spans="1:16">
      <c r="A179" s="55" t="s">
        <v>189</v>
      </c>
      <c r="B179" s="31" t="s">
        <v>113</v>
      </c>
      <c r="C179" s="50">
        <v>0.1292</v>
      </c>
      <c r="D179" s="51">
        <v>0.258052086726442</v>
      </c>
      <c r="E179" s="50">
        <v>0.0185</v>
      </c>
      <c r="F179" s="51">
        <v>-0.542258729379358</v>
      </c>
      <c r="G179" s="50">
        <v>0.1024</v>
      </c>
      <c r="H179" s="51">
        <v>2.48902786411913</v>
      </c>
      <c r="I179" s="50">
        <v>0.1147</v>
      </c>
      <c r="J179" s="51">
        <v>2.32986066927906</v>
      </c>
      <c r="K179" s="50">
        <v>0.0233</v>
      </c>
      <c r="L179" s="51">
        <v>-0.717476784966776</v>
      </c>
      <c r="M179" s="50">
        <v>0.0118</v>
      </c>
      <c r="N179" s="51">
        <v>-0.869359861820336</v>
      </c>
      <c r="O179" s="50">
        <f t="shared" si="4"/>
        <v>0.06665</v>
      </c>
      <c r="P179" s="51">
        <f t="shared" si="5"/>
        <v>0.491307540659694</v>
      </c>
    </row>
    <row r="180" ht="44" customHeight="1" spans="1:16">
      <c r="A180" s="56" t="s">
        <v>190</v>
      </c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</row>
  </sheetData>
  <mergeCells count="2">
    <mergeCell ref="A1:P1"/>
    <mergeCell ref="A180:P18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selection activeCell="E40" sqref="E40"/>
    </sheetView>
  </sheetViews>
  <sheetFormatPr defaultColWidth="9" defaultRowHeight="13.5" outlineLevelCol="6"/>
  <cols>
    <col min="1" max="1" width="9" style="29"/>
    <col min="2" max="2" width="11.4" style="29" customWidth="1"/>
    <col min="3" max="16384" width="9" style="29"/>
  </cols>
  <sheetData>
    <row r="1" ht="30" customHeight="1" spans="1:7">
      <c r="A1" s="30" t="s">
        <v>191</v>
      </c>
      <c r="B1" s="31"/>
      <c r="C1" s="31"/>
      <c r="D1" s="31"/>
      <c r="E1" s="31"/>
      <c r="F1" s="31"/>
      <c r="G1" s="31"/>
    </row>
    <row r="2" ht="14.25" spans="1:7">
      <c r="A2" s="32"/>
      <c r="B2" s="32"/>
      <c r="C2" s="33" t="s">
        <v>3</v>
      </c>
      <c r="D2" s="33" t="s">
        <v>5</v>
      </c>
      <c r="E2" s="33" t="s">
        <v>7</v>
      </c>
      <c r="F2" s="33" t="s">
        <v>9</v>
      </c>
      <c r="G2" s="33" t="s">
        <v>11</v>
      </c>
    </row>
    <row r="3" ht="14.25" spans="1:7">
      <c r="A3" s="32" t="s">
        <v>5</v>
      </c>
      <c r="B3" s="34" t="s">
        <v>192</v>
      </c>
      <c r="C3" s="35" t="s">
        <v>193</v>
      </c>
      <c r="D3" s="36"/>
      <c r="E3" s="36"/>
      <c r="F3" s="36"/>
      <c r="G3" s="36"/>
    </row>
    <row r="4" ht="14.25" spans="1:7">
      <c r="A4" s="32"/>
      <c r="B4" s="34" t="s">
        <v>194</v>
      </c>
      <c r="C4" s="36">
        <v>0</v>
      </c>
      <c r="D4" s="37"/>
      <c r="E4" s="36"/>
      <c r="F4" s="36"/>
      <c r="G4" s="36"/>
    </row>
    <row r="5" ht="14.25" spans="1:7">
      <c r="A5" s="38" t="s">
        <v>7</v>
      </c>
      <c r="B5" s="39" t="s">
        <v>192</v>
      </c>
      <c r="C5" s="40" t="s">
        <v>195</v>
      </c>
      <c r="D5" s="40" t="s">
        <v>196</v>
      </c>
      <c r="E5" s="41"/>
      <c r="F5" s="41"/>
      <c r="G5" s="41"/>
    </row>
    <row r="6" ht="14.25" spans="1:7">
      <c r="A6" s="31"/>
      <c r="B6" s="42" t="s">
        <v>194</v>
      </c>
      <c r="C6" s="43">
        <v>0</v>
      </c>
      <c r="D6" s="43">
        <v>0</v>
      </c>
      <c r="E6" s="44"/>
      <c r="F6" s="43"/>
      <c r="G6" s="43"/>
    </row>
    <row r="7" ht="14.25" spans="1:7">
      <c r="A7" s="32" t="s">
        <v>9</v>
      </c>
      <c r="B7" s="34" t="s">
        <v>192</v>
      </c>
      <c r="C7" s="35" t="s">
        <v>196</v>
      </c>
      <c r="D7" s="35" t="s">
        <v>195</v>
      </c>
      <c r="E7" s="35" t="s">
        <v>197</v>
      </c>
      <c r="F7" s="36"/>
      <c r="G7" s="36"/>
    </row>
    <row r="8" ht="14.25" spans="1:7">
      <c r="A8" s="32"/>
      <c r="B8" s="34" t="s">
        <v>194</v>
      </c>
      <c r="C8" s="36">
        <v>0</v>
      </c>
      <c r="D8" s="36">
        <v>0</v>
      </c>
      <c r="E8" s="36">
        <v>0</v>
      </c>
      <c r="F8" s="37"/>
      <c r="G8" s="36"/>
    </row>
    <row r="9" ht="14.25" spans="1:7">
      <c r="A9" s="38" t="s">
        <v>11</v>
      </c>
      <c r="B9" s="39" t="s">
        <v>192</v>
      </c>
      <c r="C9" s="40" t="s">
        <v>197</v>
      </c>
      <c r="D9" s="40" t="s">
        <v>196</v>
      </c>
      <c r="E9" s="40" t="s">
        <v>198</v>
      </c>
      <c r="F9" s="40" t="s">
        <v>197</v>
      </c>
      <c r="G9" s="41"/>
    </row>
    <row r="10" ht="14.25" spans="1:7">
      <c r="A10" s="31"/>
      <c r="B10" s="42" t="s">
        <v>194</v>
      </c>
      <c r="C10" s="43">
        <v>0</v>
      </c>
      <c r="D10" s="43">
        <v>0</v>
      </c>
      <c r="E10" s="43">
        <v>0</v>
      </c>
      <c r="F10" s="43">
        <v>0</v>
      </c>
      <c r="G10" s="44"/>
    </row>
    <row r="11" ht="14.25" spans="1:7">
      <c r="A11" s="32" t="s">
        <v>13</v>
      </c>
      <c r="B11" s="34" t="s">
        <v>192</v>
      </c>
      <c r="C11" s="35" t="s">
        <v>195</v>
      </c>
      <c r="D11" s="35" t="s">
        <v>199</v>
      </c>
      <c r="E11" s="35" t="s">
        <v>197</v>
      </c>
      <c r="F11" s="35" t="s">
        <v>195</v>
      </c>
      <c r="G11" s="35" t="s">
        <v>197</v>
      </c>
    </row>
    <row r="12" ht="14.25" spans="1:7">
      <c r="A12" s="32"/>
      <c r="B12" s="34" t="s">
        <v>194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</row>
    <row r="13" ht="51" customHeight="1" spans="1:7">
      <c r="A13" s="45" t="s">
        <v>200</v>
      </c>
      <c r="B13" s="46"/>
      <c r="C13" s="46"/>
      <c r="D13" s="46"/>
      <c r="E13" s="46"/>
      <c r="F13" s="46"/>
      <c r="G13" s="46"/>
    </row>
  </sheetData>
  <mergeCells count="7">
    <mergeCell ref="A1:G1"/>
    <mergeCell ref="A13:G13"/>
    <mergeCell ref="A3:A4"/>
    <mergeCell ref="A5:A6"/>
    <mergeCell ref="A7:A8"/>
    <mergeCell ref="A9:A10"/>
    <mergeCell ref="A11:A12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6"/>
  <sheetViews>
    <sheetView topLeftCell="A2" workbookViewId="0">
      <selection activeCell="N24" sqref="N24"/>
    </sheetView>
  </sheetViews>
  <sheetFormatPr defaultColWidth="9" defaultRowHeight="13.5"/>
  <cols>
    <col min="1" max="1" width="9.46666666666667" style="22" customWidth="1"/>
    <col min="2" max="3" width="11.4666666666667" style="22" customWidth="1"/>
    <col min="4" max="4" width="9.13333333333333" style="22" customWidth="1"/>
    <col min="5" max="5" width="7.73333333333333" style="22" customWidth="1"/>
    <col min="6" max="6" width="8.26666666666667" style="22" customWidth="1"/>
    <col min="7" max="7" width="9.46666666666667" style="22" customWidth="1"/>
    <col min="8" max="8" width="8.86666666666667" style="22" customWidth="1"/>
    <col min="9" max="11" width="12" style="22" customWidth="1"/>
    <col min="12" max="12" width="10.8666666666667" style="22" customWidth="1"/>
    <col min="13" max="13" width="10.2666666666667" style="22" customWidth="1"/>
    <col min="14" max="16" width="13.4" style="22" customWidth="1"/>
    <col min="17" max="18" width="19" style="22" customWidth="1"/>
    <col min="19" max="20" width="20.2666666666667" style="22" customWidth="1"/>
    <col min="21" max="16384" width="9" style="22"/>
  </cols>
  <sheetData>
    <row r="1" ht="24" customHeight="1" spans="1:20">
      <c r="A1" s="23" t="s">
        <v>201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</row>
    <row r="2" ht="45" customHeight="1" spans="1:22">
      <c r="A2" s="10" t="s">
        <v>202</v>
      </c>
      <c r="B2" s="10" t="s">
        <v>203</v>
      </c>
      <c r="C2" s="10" t="s">
        <v>204</v>
      </c>
      <c r="D2" s="10" t="s">
        <v>205</v>
      </c>
      <c r="E2" s="10" t="s">
        <v>206</v>
      </c>
      <c r="F2" s="10" t="s">
        <v>207</v>
      </c>
      <c r="G2" s="10" t="s">
        <v>208</v>
      </c>
      <c r="H2" s="10" t="s">
        <v>209</v>
      </c>
      <c r="I2" s="10" t="s">
        <v>210</v>
      </c>
      <c r="J2" s="10" t="s">
        <v>211</v>
      </c>
      <c r="K2" s="10" t="s">
        <v>212</v>
      </c>
      <c r="L2" s="10" t="s">
        <v>213</v>
      </c>
      <c r="M2" s="10" t="s">
        <v>214</v>
      </c>
      <c r="N2" s="10" t="s">
        <v>215</v>
      </c>
      <c r="O2" s="10" t="s">
        <v>216</v>
      </c>
      <c r="P2" s="10" t="s">
        <v>217</v>
      </c>
      <c r="Q2" s="10" t="s">
        <v>218</v>
      </c>
      <c r="R2" s="10" t="s">
        <v>219</v>
      </c>
      <c r="S2" s="10" t="s">
        <v>220</v>
      </c>
      <c r="T2" s="10" t="s">
        <v>221</v>
      </c>
      <c r="U2" s="28"/>
      <c r="V2" s="28"/>
    </row>
    <row r="3" ht="28.5" spans="1:20">
      <c r="A3" s="24" t="s">
        <v>222</v>
      </c>
      <c r="B3" s="24" t="s">
        <v>223</v>
      </c>
      <c r="C3" s="24" t="s">
        <v>224</v>
      </c>
      <c r="D3" s="25" t="s">
        <v>225</v>
      </c>
      <c r="E3" s="25" t="s">
        <v>226</v>
      </c>
      <c r="F3" s="25" t="s">
        <v>227</v>
      </c>
      <c r="G3" s="25" t="s">
        <v>228</v>
      </c>
      <c r="H3" s="25" t="s">
        <v>229</v>
      </c>
      <c r="I3" s="26" t="s">
        <v>230</v>
      </c>
      <c r="J3" s="26" t="s">
        <v>231</v>
      </c>
      <c r="K3" s="26" t="s">
        <v>232</v>
      </c>
      <c r="L3" s="25" t="s">
        <v>233</v>
      </c>
      <c r="M3" s="25" t="s">
        <v>234</v>
      </c>
      <c r="N3" s="26" t="s">
        <v>235</v>
      </c>
      <c r="O3" s="26" t="s">
        <v>236</v>
      </c>
      <c r="P3" s="26" t="s">
        <v>237</v>
      </c>
      <c r="Q3" s="25" t="s">
        <v>238</v>
      </c>
      <c r="R3" s="25" t="s">
        <v>239</v>
      </c>
      <c r="S3" s="25" t="s">
        <v>240</v>
      </c>
      <c r="T3" s="25" t="s">
        <v>241</v>
      </c>
    </row>
    <row r="4" ht="28.5" spans="1:20">
      <c r="A4" s="24"/>
      <c r="B4" s="24"/>
      <c r="C4" s="24" t="s">
        <v>242</v>
      </c>
      <c r="D4" s="25" t="s">
        <v>243</v>
      </c>
      <c r="E4" s="25" t="s">
        <v>244</v>
      </c>
      <c r="F4" s="25" t="s">
        <v>245</v>
      </c>
      <c r="G4" s="25" t="s">
        <v>246</v>
      </c>
      <c r="H4" s="25" t="s">
        <v>247</v>
      </c>
      <c r="I4" s="26" t="s">
        <v>230</v>
      </c>
      <c r="J4" s="26" t="s">
        <v>248</v>
      </c>
      <c r="K4" s="26" t="s">
        <v>249</v>
      </c>
      <c r="L4" s="25" t="s">
        <v>250</v>
      </c>
      <c r="M4" s="25" t="s">
        <v>251</v>
      </c>
      <c r="N4" s="26" t="s">
        <v>252</v>
      </c>
      <c r="O4" s="26" t="s">
        <v>253</v>
      </c>
      <c r="P4" s="26" t="s">
        <v>254</v>
      </c>
      <c r="Q4" s="25" t="s">
        <v>255</v>
      </c>
      <c r="R4" s="25" t="s">
        <v>256</v>
      </c>
      <c r="S4" s="25" t="s">
        <v>257</v>
      </c>
      <c r="T4" s="25" t="s">
        <v>258</v>
      </c>
    </row>
    <row r="5" ht="28.5" spans="1:20">
      <c r="A5" s="24"/>
      <c r="B5" s="24"/>
      <c r="C5" s="24" t="s">
        <v>259</v>
      </c>
      <c r="D5" s="25" t="s">
        <v>260</v>
      </c>
      <c r="E5" s="25" t="s">
        <v>261</v>
      </c>
      <c r="F5" s="25" t="s">
        <v>262</v>
      </c>
      <c r="G5" s="25" t="s">
        <v>263</v>
      </c>
      <c r="H5" s="25" t="s">
        <v>264</v>
      </c>
      <c r="I5" s="26" t="s">
        <v>265</v>
      </c>
      <c r="J5" s="26" t="s">
        <v>266</v>
      </c>
      <c r="K5" s="26" t="s">
        <v>267</v>
      </c>
      <c r="L5" s="25" t="s">
        <v>268</v>
      </c>
      <c r="M5" s="25" t="s">
        <v>269</v>
      </c>
      <c r="N5" s="26" t="s">
        <v>270</v>
      </c>
      <c r="O5" s="26" t="s">
        <v>271</v>
      </c>
      <c r="P5" s="26" t="s">
        <v>272</v>
      </c>
      <c r="Q5" s="25" t="s">
        <v>273</v>
      </c>
      <c r="R5" s="25" t="s">
        <v>274</v>
      </c>
      <c r="S5" s="25" t="s">
        <v>275</v>
      </c>
      <c r="T5" s="25" t="s">
        <v>276</v>
      </c>
    </row>
    <row r="6" ht="28.5" spans="1:20">
      <c r="A6" s="24"/>
      <c r="B6" s="24" t="s">
        <v>277</v>
      </c>
      <c r="C6" s="24" t="s">
        <v>224</v>
      </c>
      <c r="D6" s="25" t="s">
        <v>278</v>
      </c>
      <c r="E6" s="25" t="s">
        <v>279</v>
      </c>
      <c r="F6" s="25" t="s">
        <v>280</v>
      </c>
      <c r="G6" s="25" t="s">
        <v>281</v>
      </c>
      <c r="H6" s="25" t="s">
        <v>282</v>
      </c>
      <c r="I6" s="26" t="s">
        <v>283</v>
      </c>
      <c r="J6" s="26" t="s">
        <v>284</v>
      </c>
      <c r="K6" s="26" t="s">
        <v>285</v>
      </c>
      <c r="L6" s="25" t="s">
        <v>286</v>
      </c>
      <c r="M6" s="25" t="s">
        <v>287</v>
      </c>
      <c r="N6" s="26" t="s">
        <v>288</v>
      </c>
      <c r="O6" s="26" t="s">
        <v>289</v>
      </c>
      <c r="P6" s="26" t="s">
        <v>290</v>
      </c>
      <c r="Q6" s="25" t="s">
        <v>291</v>
      </c>
      <c r="R6" s="25" t="s">
        <v>292</v>
      </c>
      <c r="S6" s="25" t="s">
        <v>293</v>
      </c>
      <c r="T6" s="25" t="s">
        <v>294</v>
      </c>
    </row>
    <row r="7" ht="28.5" spans="1:20">
      <c r="A7" s="24"/>
      <c r="B7" s="24"/>
      <c r="C7" s="24" t="s">
        <v>242</v>
      </c>
      <c r="D7" s="25" t="s">
        <v>295</v>
      </c>
      <c r="E7" s="25" t="s">
        <v>296</v>
      </c>
      <c r="F7" s="25" t="s">
        <v>297</v>
      </c>
      <c r="G7" s="25" t="s">
        <v>298</v>
      </c>
      <c r="H7" s="25" t="s">
        <v>299</v>
      </c>
      <c r="I7" s="26" t="s">
        <v>300</v>
      </c>
      <c r="J7" s="26" t="s">
        <v>301</v>
      </c>
      <c r="K7" s="26" t="s">
        <v>302</v>
      </c>
      <c r="L7" s="25" t="s">
        <v>303</v>
      </c>
      <c r="M7" s="25" t="s">
        <v>304</v>
      </c>
      <c r="N7" s="26" t="s">
        <v>305</v>
      </c>
      <c r="O7" s="26" t="s">
        <v>306</v>
      </c>
      <c r="P7" s="26" t="s">
        <v>307</v>
      </c>
      <c r="Q7" s="25" t="s">
        <v>308</v>
      </c>
      <c r="R7" s="25" t="s">
        <v>309</v>
      </c>
      <c r="S7" s="25" t="s">
        <v>310</v>
      </c>
      <c r="T7" s="25" t="s">
        <v>311</v>
      </c>
    </row>
    <row r="8" ht="28.5" spans="1:20">
      <c r="A8" s="24"/>
      <c r="B8" s="24"/>
      <c r="C8" s="24" t="s">
        <v>259</v>
      </c>
      <c r="D8" s="25" t="s">
        <v>312</v>
      </c>
      <c r="E8" s="25" t="s">
        <v>313</v>
      </c>
      <c r="F8" s="25" t="s">
        <v>314</v>
      </c>
      <c r="G8" s="25" t="s">
        <v>315</v>
      </c>
      <c r="H8" s="25" t="s">
        <v>316</v>
      </c>
      <c r="I8" s="26" t="s">
        <v>317</v>
      </c>
      <c r="J8" s="26" t="s">
        <v>318</v>
      </c>
      <c r="K8" s="26" t="s">
        <v>319</v>
      </c>
      <c r="L8" s="25" t="s">
        <v>320</v>
      </c>
      <c r="M8" s="25" t="s">
        <v>321</v>
      </c>
      <c r="N8" s="26" t="s">
        <v>322</v>
      </c>
      <c r="O8" s="26" t="s">
        <v>323</v>
      </c>
      <c r="P8" s="26" t="s">
        <v>324</v>
      </c>
      <c r="Q8" s="25" t="s">
        <v>325</v>
      </c>
      <c r="R8" s="25" t="s">
        <v>326</v>
      </c>
      <c r="S8" s="25" t="s">
        <v>327</v>
      </c>
      <c r="T8" s="25" t="s">
        <v>328</v>
      </c>
    </row>
    <row r="9" ht="28.5" spans="1:20">
      <c r="A9" s="24"/>
      <c r="B9" s="24" t="s">
        <v>329</v>
      </c>
      <c r="C9" s="24" t="s">
        <v>224</v>
      </c>
      <c r="D9" s="25" t="s">
        <v>330</v>
      </c>
      <c r="E9" s="25" t="s">
        <v>261</v>
      </c>
      <c r="F9" s="25" t="s">
        <v>331</v>
      </c>
      <c r="G9" s="25" t="s">
        <v>332</v>
      </c>
      <c r="H9" s="25" t="s">
        <v>333</v>
      </c>
      <c r="I9" s="26" t="s">
        <v>334</v>
      </c>
      <c r="J9" s="26" t="s">
        <v>335</v>
      </c>
      <c r="K9" s="26" t="s">
        <v>336</v>
      </c>
      <c r="L9" s="25" t="s">
        <v>337</v>
      </c>
      <c r="M9" s="25" t="s">
        <v>338</v>
      </c>
      <c r="N9" s="26" t="s">
        <v>339</v>
      </c>
      <c r="O9" s="26" t="s">
        <v>323</v>
      </c>
      <c r="P9" s="26" t="s">
        <v>340</v>
      </c>
      <c r="Q9" s="25" t="s">
        <v>341</v>
      </c>
      <c r="R9" s="25" t="s">
        <v>342</v>
      </c>
      <c r="S9" s="25" t="s">
        <v>343</v>
      </c>
      <c r="T9" s="25" t="s">
        <v>344</v>
      </c>
    </row>
    <row r="10" ht="28.5" spans="1:20">
      <c r="A10" s="24"/>
      <c r="B10" s="24"/>
      <c r="C10" s="24" t="s">
        <v>242</v>
      </c>
      <c r="D10" s="25" t="s">
        <v>345</v>
      </c>
      <c r="E10" s="25" t="s">
        <v>261</v>
      </c>
      <c r="F10" s="25" t="s">
        <v>346</v>
      </c>
      <c r="G10" s="25" t="s">
        <v>347</v>
      </c>
      <c r="H10" s="25" t="s">
        <v>348</v>
      </c>
      <c r="I10" s="26" t="s">
        <v>349</v>
      </c>
      <c r="J10" s="26" t="s">
        <v>350</v>
      </c>
      <c r="K10" s="26" t="s">
        <v>351</v>
      </c>
      <c r="L10" s="25" t="s">
        <v>352</v>
      </c>
      <c r="M10" s="25" t="s">
        <v>321</v>
      </c>
      <c r="N10" s="26" t="s">
        <v>353</v>
      </c>
      <c r="O10" s="26" t="s">
        <v>285</v>
      </c>
      <c r="P10" s="26" t="s">
        <v>354</v>
      </c>
      <c r="Q10" s="25" t="s">
        <v>355</v>
      </c>
      <c r="R10" s="25" t="s">
        <v>356</v>
      </c>
      <c r="S10" s="25" t="s">
        <v>357</v>
      </c>
      <c r="T10" s="25" t="s">
        <v>358</v>
      </c>
    </row>
    <row r="11" ht="28.5" spans="1:20">
      <c r="A11" s="24"/>
      <c r="B11" s="24"/>
      <c r="C11" s="24" t="s">
        <v>259</v>
      </c>
      <c r="D11" s="25" t="s">
        <v>359</v>
      </c>
      <c r="E11" s="25" t="s">
        <v>261</v>
      </c>
      <c r="F11" s="25" t="s">
        <v>360</v>
      </c>
      <c r="G11" s="25" t="s">
        <v>361</v>
      </c>
      <c r="H11" s="25" t="s">
        <v>362</v>
      </c>
      <c r="I11" s="26" t="s">
        <v>363</v>
      </c>
      <c r="J11" s="26" t="s">
        <v>364</v>
      </c>
      <c r="K11" s="26" t="s">
        <v>271</v>
      </c>
      <c r="L11" s="25" t="s">
        <v>352</v>
      </c>
      <c r="M11" s="25" t="s">
        <v>365</v>
      </c>
      <c r="N11" s="26" t="s">
        <v>366</v>
      </c>
      <c r="O11" s="26" t="s">
        <v>249</v>
      </c>
      <c r="P11" s="26" t="s">
        <v>367</v>
      </c>
      <c r="Q11" s="25" t="s">
        <v>368</v>
      </c>
      <c r="R11" s="25" t="s">
        <v>369</v>
      </c>
      <c r="S11" s="25" t="s">
        <v>370</v>
      </c>
      <c r="T11" s="25" t="s">
        <v>371</v>
      </c>
    </row>
    <row r="12" ht="28.5" spans="1:20">
      <c r="A12" s="24"/>
      <c r="B12" s="24" t="s">
        <v>372</v>
      </c>
      <c r="C12" s="24" t="s">
        <v>224</v>
      </c>
      <c r="D12" s="25" t="s">
        <v>373</v>
      </c>
      <c r="E12" s="25" t="s">
        <v>374</v>
      </c>
      <c r="F12" s="25" t="s">
        <v>375</v>
      </c>
      <c r="G12" s="25" t="s">
        <v>376</v>
      </c>
      <c r="H12" s="25" t="s">
        <v>377</v>
      </c>
      <c r="I12" s="26" t="s">
        <v>378</v>
      </c>
      <c r="J12" s="26" t="s">
        <v>379</v>
      </c>
      <c r="K12" s="26" t="s">
        <v>380</v>
      </c>
      <c r="L12" s="25" t="s">
        <v>381</v>
      </c>
      <c r="M12" s="25" t="s">
        <v>382</v>
      </c>
      <c r="N12" s="26" t="s">
        <v>383</v>
      </c>
      <c r="O12" s="26" t="s">
        <v>363</v>
      </c>
      <c r="P12" s="26" t="s">
        <v>384</v>
      </c>
      <c r="Q12" s="25" t="s">
        <v>385</v>
      </c>
      <c r="R12" s="25" t="s">
        <v>229</v>
      </c>
      <c r="S12" s="25" t="s">
        <v>386</v>
      </c>
      <c r="T12" s="25" t="s">
        <v>387</v>
      </c>
    </row>
    <row r="13" ht="28.5" spans="1:20">
      <c r="A13" s="24"/>
      <c r="B13" s="24"/>
      <c r="C13" s="24" t="s">
        <v>242</v>
      </c>
      <c r="D13" s="25" t="s">
        <v>388</v>
      </c>
      <c r="E13" s="25" t="s">
        <v>261</v>
      </c>
      <c r="F13" s="25" t="s">
        <v>389</v>
      </c>
      <c r="G13" s="25" t="s">
        <v>390</v>
      </c>
      <c r="H13" s="25" t="s">
        <v>391</v>
      </c>
      <c r="I13" s="26" t="s">
        <v>392</v>
      </c>
      <c r="J13" s="26" t="s">
        <v>393</v>
      </c>
      <c r="K13" s="26" t="s">
        <v>394</v>
      </c>
      <c r="L13" s="25" t="s">
        <v>395</v>
      </c>
      <c r="M13" s="25" t="s">
        <v>396</v>
      </c>
      <c r="N13" s="26" t="s">
        <v>397</v>
      </c>
      <c r="O13" s="26" t="s">
        <v>398</v>
      </c>
      <c r="P13" s="26" t="s">
        <v>399</v>
      </c>
      <c r="Q13" s="25" t="s">
        <v>400</v>
      </c>
      <c r="R13" s="25" t="s">
        <v>401</v>
      </c>
      <c r="S13" s="25" t="s">
        <v>402</v>
      </c>
      <c r="T13" s="25" t="s">
        <v>403</v>
      </c>
    </row>
    <row r="14" ht="28.5" spans="1:20">
      <c r="A14" s="21"/>
      <c r="B14" s="21"/>
      <c r="C14" s="21" t="s">
        <v>259</v>
      </c>
      <c r="D14" s="9" t="s">
        <v>404</v>
      </c>
      <c r="E14" s="9" t="s">
        <v>261</v>
      </c>
      <c r="F14" s="9" t="s">
        <v>405</v>
      </c>
      <c r="G14" s="9" t="s">
        <v>406</v>
      </c>
      <c r="H14" s="9" t="s">
        <v>407</v>
      </c>
      <c r="I14" s="27" t="s">
        <v>408</v>
      </c>
      <c r="J14" s="27" t="s">
        <v>409</v>
      </c>
      <c r="K14" s="27" t="s">
        <v>410</v>
      </c>
      <c r="L14" s="9" t="s">
        <v>411</v>
      </c>
      <c r="M14" s="9" t="s">
        <v>412</v>
      </c>
      <c r="N14" s="27" t="s">
        <v>413</v>
      </c>
      <c r="O14" s="27" t="s">
        <v>414</v>
      </c>
      <c r="P14" s="27" t="s">
        <v>415</v>
      </c>
      <c r="Q14" s="9" t="s">
        <v>416</v>
      </c>
      <c r="R14" s="9" t="s">
        <v>417</v>
      </c>
      <c r="S14" s="9" t="s">
        <v>418</v>
      </c>
      <c r="T14" s="9" t="s">
        <v>419</v>
      </c>
    </row>
    <row r="15" ht="28.5" spans="1:20">
      <c r="A15" s="24" t="s">
        <v>420</v>
      </c>
      <c r="B15" s="24" t="s">
        <v>421</v>
      </c>
      <c r="C15" s="24" t="s">
        <v>224</v>
      </c>
      <c r="D15" s="25" t="s">
        <v>422</v>
      </c>
      <c r="E15" s="25" t="s">
        <v>423</v>
      </c>
      <c r="F15" s="25" t="s">
        <v>424</v>
      </c>
      <c r="G15" s="25" t="s">
        <v>425</v>
      </c>
      <c r="H15" s="25" t="s">
        <v>426</v>
      </c>
      <c r="I15" s="26" t="s">
        <v>427</v>
      </c>
      <c r="J15" s="26" t="s">
        <v>428</v>
      </c>
      <c r="K15" s="26" t="s">
        <v>351</v>
      </c>
      <c r="L15" s="25" t="s">
        <v>429</v>
      </c>
      <c r="M15" s="25" t="s">
        <v>430</v>
      </c>
      <c r="N15" s="26" t="s">
        <v>431</v>
      </c>
      <c r="O15" s="26" t="s">
        <v>432</v>
      </c>
      <c r="P15" s="26" t="s">
        <v>433</v>
      </c>
      <c r="Q15" s="25" t="s">
        <v>434</v>
      </c>
      <c r="R15" s="25" t="s">
        <v>435</v>
      </c>
      <c r="S15" s="25" t="s">
        <v>436</v>
      </c>
      <c r="T15" s="25" t="s">
        <v>437</v>
      </c>
    </row>
    <row r="16" ht="28.5" spans="1:20">
      <c r="A16" s="24"/>
      <c r="B16" s="24"/>
      <c r="C16" s="24" t="s">
        <v>242</v>
      </c>
      <c r="D16" s="25" t="s">
        <v>438</v>
      </c>
      <c r="E16" s="25" t="s">
        <v>439</v>
      </c>
      <c r="F16" s="25" t="s">
        <v>440</v>
      </c>
      <c r="G16" s="25" t="s">
        <v>441</v>
      </c>
      <c r="H16" s="25" t="s">
        <v>442</v>
      </c>
      <c r="I16" s="26" t="s">
        <v>443</v>
      </c>
      <c r="J16" s="26" t="s">
        <v>444</v>
      </c>
      <c r="K16" s="26" t="s">
        <v>445</v>
      </c>
      <c r="L16" s="25" t="s">
        <v>446</v>
      </c>
      <c r="M16" s="25" t="s">
        <v>447</v>
      </c>
      <c r="N16" s="26" t="s">
        <v>448</v>
      </c>
      <c r="O16" s="26" t="s">
        <v>449</v>
      </c>
      <c r="P16" s="26" t="s">
        <v>450</v>
      </c>
      <c r="Q16" s="25" t="s">
        <v>385</v>
      </c>
      <c r="R16" s="25" t="s">
        <v>451</v>
      </c>
      <c r="S16" s="25" t="s">
        <v>452</v>
      </c>
      <c r="T16" s="25" t="s">
        <v>453</v>
      </c>
    </row>
    <row r="17" ht="28.5" spans="1:20">
      <c r="A17" s="24"/>
      <c r="B17" s="24"/>
      <c r="C17" s="24" t="s">
        <v>259</v>
      </c>
      <c r="D17" s="25" t="s">
        <v>454</v>
      </c>
      <c r="E17" s="25" t="s">
        <v>261</v>
      </c>
      <c r="F17" s="25" t="s">
        <v>455</v>
      </c>
      <c r="G17" s="25" t="s">
        <v>456</v>
      </c>
      <c r="H17" s="25" t="s">
        <v>457</v>
      </c>
      <c r="I17" s="26" t="s">
        <v>458</v>
      </c>
      <c r="J17" s="26" t="s">
        <v>459</v>
      </c>
      <c r="K17" s="26" t="s">
        <v>460</v>
      </c>
      <c r="L17" s="25" t="s">
        <v>461</v>
      </c>
      <c r="M17" s="25" t="s">
        <v>462</v>
      </c>
      <c r="N17" s="26" t="s">
        <v>463</v>
      </c>
      <c r="O17" s="26" t="s">
        <v>236</v>
      </c>
      <c r="P17" s="26" t="s">
        <v>464</v>
      </c>
      <c r="Q17" s="25" t="s">
        <v>465</v>
      </c>
      <c r="R17" s="25" t="s">
        <v>362</v>
      </c>
      <c r="S17" s="25" t="s">
        <v>466</v>
      </c>
      <c r="T17" s="25" t="s">
        <v>467</v>
      </c>
    </row>
    <row r="18" ht="28.5" spans="1:20">
      <c r="A18" s="24"/>
      <c r="B18" s="24" t="s">
        <v>468</v>
      </c>
      <c r="C18" s="24" t="s">
        <v>224</v>
      </c>
      <c r="D18" s="25" t="s">
        <v>469</v>
      </c>
      <c r="E18" s="25" t="s">
        <v>470</v>
      </c>
      <c r="F18" s="25" t="s">
        <v>471</v>
      </c>
      <c r="G18" s="25" t="s">
        <v>472</v>
      </c>
      <c r="H18" s="25" t="s">
        <v>473</v>
      </c>
      <c r="I18" s="26" t="s">
        <v>474</v>
      </c>
      <c r="J18" s="26" t="s">
        <v>475</v>
      </c>
      <c r="K18" s="26" t="s">
        <v>459</v>
      </c>
      <c r="L18" s="25" t="s">
        <v>476</v>
      </c>
      <c r="M18" s="25" t="s">
        <v>477</v>
      </c>
      <c r="N18" s="26" t="s">
        <v>478</v>
      </c>
      <c r="O18" s="26" t="s">
        <v>479</v>
      </c>
      <c r="P18" s="26" t="s">
        <v>480</v>
      </c>
      <c r="Q18" s="25" t="s">
        <v>481</v>
      </c>
      <c r="R18" s="25" t="s">
        <v>482</v>
      </c>
      <c r="S18" s="25" t="s">
        <v>483</v>
      </c>
      <c r="T18" s="25" t="s">
        <v>484</v>
      </c>
    </row>
    <row r="19" ht="28.5" spans="1:20">
      <c r="A19" s="24"/>
      <c r="B19" s="24"/>
      <c r="C19" s="24" t="s">
        <v>242</v>
      </c>
      <c r="D19" s="25" t="s">
        <v>485</v>
      </c>
      <c r="E19" s="25" t="s">
        <v>261</v>
      </c>
      <c r="F19" s="25" t="s">
        <v>486</v>
      </c>
      <c r="G19" s="25" t="s">
        <v>487</v>
      </c>
      <c r="H19" s="25" t="s">
        <v>488</v>
      </c>
      <c r="I19" s="26" t="s">
        <v>489</v>
      </c>
      <c r="J19" s="26" t="s">
        <v>490</v>
      </c>
      <c r="K19" s="26" t="s">
        <v>491</v>
      </c>
      <c r="L19" s="25" t="s">
        <v>492</v>
      </c>
      <c r="M19" s="25" t="s">
        <v>493</v>
      </c>
      <c r="N19" s="26" t="s">
        <v>494</v>
      </c>
      <c r="O19" s="26" t="s">
        <v>271</v>
      </c>
      <c r="P19" s="26" t="s">
        <v>495</v>
      </c>
      <c r="Q19" s="25" t="s">
        <v>496</v>
      </c>
      <c r="R19" s="25" t="s">
        <v>282</v>
      </c>
      <c r="S19" s="25" t="s">
        <v>497</v>
      </c>
      <c r="T19" s="25" t="s">
        <v>498</v>
      </c>
    </row>
    <row r="20" ht="28.5" spans="1:20">
      <c r="A20" s="24"/>
      <c r="B20" s="24"/>
      <c r="C20" s="24" t="s">
        <v>259</v>
      </c>
      <c r="D20" s="25" t="s">
        <v>499</v>
      </c>
      <c r="E20" s="25" t="s">
        <v>261</v>
      </c>
      <c r="F20" s="25" t="s">
        <v>500</v>
      </c>
      <c r="G20" s="25" t="s">
        <v>501</v>
      </c>
      <c r="H20" s="25" t="s">
        <v>502</v>
      </c>
      <c r="I20" s="26" t="s">
        <v>503</v>
      </c>
      <c r="J20" s="26" t="s">
        <v>504</v>
      </c>
      <c r="K20" s="26" t="s">
        <v>301</v>
      </c>
      <c r="L20" s="25" t="s">
        <v>505</v>
      </c>
      <c r="M20" s="25" t="s">
        <v>506</v>
      </c>
      <c r="N20" s="26" t="s">
        <v>507</v>
      </c>
      <c r="O20" s="26" t="s">
        <v>508</v>
      </c>
      <c r="P20" s="26" t="s">
        <v>393</v>
      </c>
      <c r="Q20" s="25" t="s">
        <v>509</v>
      </c>
      <c r="R20" s="25" t="s">
        <v>510</v>
      </c>
      <c r="S20" s="25" t="s">
        <v>511</v>
      </c>
      <c r="T20" s="25" t="s">
        <v>512</v>
      </c>
    </row>
    <row r="21" ht="28.5" spans="1:20">
      <c r="A21" s="24"/>
      <c r="B21" s="24" t="s">
        <v>513</v>
      </c>
      <c r="C21" s="24" t="s">
        <v>224</v>
      </c>
      <c r="D21" s="25" t="s">
        <v>514</v>
      </c>
      <c r="E21" s="25" t="s">
        <v>515</v>
      </c>
      <c r="F21" s="25" t="s">
        <v>516</v>
      </c>
      <c r="G21" s="25" t="s">
        <v>517</v>
      </c>
      <c r="H21" s="25" t="s">
        <v>518</v>
      </c>
      <c r="I21" s="26" t="s">
        <v>519</v>
      </c>
      <c r="J21" s="26" t="s">
        <v>520</v>
      </c>
      <c r="K21" s="26" t="s">
        <v>290</v>
      </c>
      <c r="L21" s="25" t="s">
        <v>521</v>
      </c>
      <c r="M21" s="25" t="s">
        <v>522</v>
      </c>
      <c r="N21" s="26" t="s">
        <v>523</v>
      </c>
      <c r="O21" s="26" t="s">
        <v>524</v>
      </c>
      <c r="P21" s="26" t="s">
        <v>525</v>
      </c>
      <c r="Q21" s="25" t="s">
        <v>526</v>
      </c>
      <c r="R21" s="25" t="s">
        <v>518</v>
      </c>
      <c r="S21" s="25" t="s">
        <v>527</v>
      </c>
      <c r="T21" s="25" t="s">
        <v>528</v>
      </c>
    </row>
    <row r="22" ht="28.5" spans="1:20">
      <c r="A22" s="24"/>
      <c r="B22" s="24"/>
      <c r="C22" s="24" t="s">
        <v>242</v>
      </c>
      <c r="D22" s="25" t="s">
        <v>529</v>
      </c>
      <c r="E22" s="25" t="s">
        <v>261</v>
      </c>
      <c r="F22" s="25" t="s">
        <v>530</v>
      </c>
      <c r="G22" s="25" t="s">
        <v>531</v>
      </c>
      <c r="H22" s="25" t="s">
        <v>532</v>
      </c>
      <c r="I22" s="26" t="s">
        <v>533</v>
      </c>
      <c r="J22" s="26" t="s">
        <v>534</v>
      </c>
      <c r="K22" s="26" t="s">
        <v>535</v>
      </c>
      <c r="L22" s="25" t="s">
        <v>536</v>
      </c>
      <c r="M22" s="25" t="s">
        <v>537</v>
      </c>
      <c r="N22" s="26" t="s">
        <v>538</v>
      </c>
      <c r="O22" s="26" t="s">
        <v>539</v>
      </c>
      <c r="P22" s="26" t="s">
        <v>540</v>
      </c>
      <c r="Q22" s="25" t="s">
        <v>541</v>
      </c>
      <c r="R22" s="25" t="s">
        <v>348</v>
      </c>
      <c r="S22" s="25" t="s">
        <v>542</v>
      </c>
      <c r="T22" s="25" t="s">
        <v>543</v>
      </c>
    </row>
    <row r="23" ht="28.5" spans="1:20">
      <c r="A23" s="24"/>
      <c r="B23" s="24"/>
      <c r="C23" s="24" t="s">
        <v>259</v>
      </c>
      <c r="D23" s="25" t="s">
        <v>544</v>
      </c>
      <c r="E23" s="25" t="s">
        <v>261</v>
      </c>
      <c r="F23" s="25" t="s">
        <v>545</v>
      </c>
      <c r="G23" s="25" t="s">
        <v>546</v>
      </c>
      <c r="H23" s="25" t="s">
        <v>547</v>
      </c>
      <c r="I23" s="26" t="s">
        <v>284</v>
      </c>
      <c r="J23" s="26" t="s">
        <v>548</v>
      </c>
      <c r="K23" s="26" t="s">
        <v>378</v>
      </c>
      <c r="L23" s="25" t="s">
        <v>549</v>
      </c>
      <c r="M23" s="25" t="s">
        <v>550</v>
      </c>
      <c r="N23" s="26" t="s">
        <v>551</v>
      </c>
      <c r="O23" s="26" t="s">
        <v>552</v>
      </c>
      <c r="P23" s="26" t="s">
        <v>553</v>
      </c>
      <c r="Q23" s="25" t="s">
        <v>554</v>
      </c>
      <c r="R23" s="25" t="s">
        <v>555</v>
      </c>
      <c r="S23" s="25" t="s">
        <v>556</v>
      </c>
      <c r="T23" s="25" t="s">
        <v>557</v>
      </c>
    </row>
    <row r="24" ht="28.5" spans="1:20">
      <c r="A24" s="24"/>
      <c r="B24" s="24" t="s">
        <v>558</v>
      </c>
      <c r="C24" s="24" t="s">
        <v>224</v>
      </c>
      <c r="D24" s="25" t="s">
        <v>559</v>
      </c>
      <c r="E24" s="25" t="s">
        <v>560</v>
      </c>
      <c r="F24" s="25" t="s">
        <v>561</v>
      </c>
      <c r="G24" s="25" t="s">
        <v>562</v>
      </c>
      <c r="H24" s="25" t="s">
        <v>229</v>
      </c>
      <c r="I24" s="26" t="s">
        <v>563</v>
      </c>
      <c r="J24" s="26" t="s">
        <v>564</v>
      </c>
      <c r="K24" s="26" t="s">
        <v>565</v>
      </c>
      <c r="L24" s="25" t="s">
        <v>566</v>
      </c>
      <c r="M24" s="25" t="s">
        <v>567</v>
      </c>
      <c r="N24" s="26" t="s">
        <v>568</v>
      </c>
      <c r="O24" s="26" t="s">
        <v>335</v>
      </c>
      <c r="P24" s="26" t="s">
        <v>569</v>
      </c>
      <c r="Q24" s="25" t="s">
        <v>570</v>
      </c>
      <c r="R24" s="25" t="s">
        <v>292</v>
      </c>
      <c r="S24" s="25" t="s">
        <v>571</v>
      </c>
      <c r="T24" s="25" t="s">
        <v>572</v>
      </c>
    </row>
    <row r="25" ht="28.5" spans="1:20">
      <c r="A25" s="24"/>
      <c r="B25" s="24"/>
      <c r="C25" s="24" t="s">
        <v>242</v>
      </c>
      <c r="D25" s="25" t="s">
        <v>573</v>
      </c>
      <c r="E25" s="25" t="s">
        <v>261</v>
      </c>
      <c r="F25" s="25" t="s">
        <v>574</v>
      </c>
      <c r="G25" s="25" t="s">
        <v>575</v>
      </c>
      <c r="H25" s="25" t="s">
        <v>576</v>
      </c>
      <c r="I25" s="26" t="s">
        <v>414</v>
      </c>
      <c r="J25" s="26" t="s">
        <v>249</v>
      </c>
      <c r="K25" s="26" t="s">
        <v>577</v>
      </c>
      <c r="L25" s="25" t="s">
        <v>578</v>
      </c>
      <c r="M25" s="25" t="s">
        <v>338</v>
      </c>
      <c r="N25" s="26" t="s">
        <v>475</v>
      </c>
      <c r="O25" s="26" t="s">
        <v>249</v>
      </c>
      <c r="P25" s="26" t="s">
        <v>579</v>
      </c>
      <c r="Q25" s="25" t="s">
        <v>580</v>
      </c>
      <c r="R25" s="25" t="s">
        <v>581</v>
      </c>
      <c r="S25" s="25" t="s">
        <v>582</v>
      </c>
      <c r="T25" s="25" t="s">
        <v>583</v>
      </c>
    </row>
    <row r="26" ht="28.5" spans="1:20">
      <c r="A26" s="21"/>
      <c r="B26" s="21"/>
      <c r="C26" s="21" t="s">
        <v>259</v>
      </c>
      <c r="D26" s="9" t="s">
        <v>584</v>
      </c>
      <c r="E26" s="9" t="s">
        <v>261</v>
      </c>
      <c r="F26" s="9" t="s">
        <v>585</v>
      </c>
      <c r="G26" s="9" t="s">
        <v>586</v>
      </c>
      <c r="H26" s="9" t="s">
        <v>587</v>
      </c>
      <c r="I26" s="27" t="s">
        <v>588</v>
      </c>
      <c r="J26" s="27" t="s">
        <v>589</v>
      </c>
      <c r="K26" s="27" t="s">
        <v>590</v>
      </c>
      <c r="L26" s="9" t="s">
        <v>591</v>
      </c>
      <c r="M26" s="9" t="s">
        <v>592</v>
      </c>
      <c r="N26" s="27" t="s">
        <v>593</v>
      </c>
      <c r="O26" s="27" t="s">
        <v>594</v>
      </c>
      <c r="P26" s="27" t="s">
        <v>595</v>
      </c>
      <c r="Q26" s="9" t="s">
        <v>596</v>
      </c>
      <c r="R26" s="9" t="s">
        <v>597</v>
      </c>
      <c r="S26" s="9" t="s">
        <v>598</v>
      </c>
      <c r="T26" s="9" t="s">
        <v>599</v>
      </c>
    </row>
  </sheetData>
  <mergeCells count="11">
    <mergeCell ref="A1:T1"/>
    <mergeCell ref="A3:A14"/>
    <mergeCell ref="A15:A26"/>
    <mergeCell ref="B3:B5"/>
    <mergeCell ref="B6:B8"/>
    <mergeCell ref="B9:B11"/>
    <mergeCell ref="B12:B14"/>
    <mergeCell ref="B15:B17"/>
    <mergeCell ref="B18:B20"/>
    <mergeCell ref="B21:B23"/>
    <mergeCell ref="B24:B26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4"/>
  <sheetViews>
    <sheetView workbookViewId="0">
      <selection activeCell="A34" sqref="A34"/>
    </sheetView>
  </sheetViews>
  <sheetFormatPr defaultColWidth="9" defaultRowHeight="14.25"/>
  <cols>
    <col min="1" max="1" width="18.875" style="1" customWidth="1"/>
    <col min="2" max="2" width="13.6" style="2" customWidth="1"/>
    <col min="3" max="3" width="12.375" style="2" customWidth="1"/>
    <col min="4" max="4" width="10.4" style="3" customWidth="1"/>
    <col min="5" max="5" width="10.7333333333333" style="3" customWidth="1"/>
    <col min="6" max="6" width="12.6" style="2" customWidth="1"/>
    <col min="7" max="7" width="13.2666666666667" style="2" customWidth="1"/>
    <col min="8" max="8" width="12.4" style="2" customWidth="1"/>
    <col min="9" max="9" width="18.4666666666667" style="3" customWidth="1"/>
    <col min="10" max="11" width="9" style="3"/>
    <col min="12" max="12" width="14" style="2" customWidth="1"/>
    <col min="13" max="13" width="13.8666666666667" style="2" customWidth="1"/>
    <col min="14" max="14" width="13.6" style="2" customWidth="1"/>
    <col min="15" max="15" width="19.1333333333333" style="4" customWidth="1"/>
    <col min="16" max="16384" width="9" style="2"/>
  </cols>
  <sheetData>
    <row r="1" spans="1:15">
      <c r="A1" s="5" t="s">
        <v>600</v>
      </c>
      <c r="B1" s="6"/>
      <c r="C1" s="6"/>
      <c r="D1" s="7"/>
      <c r="E1" s="7"/>
      <c r="F1" s="6"/>
      <c r="G1" s="6"/>
      <c r="H1" s="6"/>
      <c r="I1" s="6"/>
      <c r="J1" s="7"/>
      <c r="K1" s="7"/>
      <c r="L1" s="6"/>
      <c r="M1" s="6"/>
      <c r="N1" s="6"/>
      <c r="O1" s="6"/>
    </row>
    <row r="2" ht="33" customHeight="1" spans="1:15">
      <c r="A2" s="8" t="s">
        <v>1</v>
      </c>
      <c r="B2" s="9" t="s">
        <v>601</v>
      </c>
      <c r="C2" s="9" t="s">
        <v>602</v>
      </c>
      <c r="D2" s="10" t="s">
        <v>208</v>
      </c>
      <c r="E2" s="10" t="s">
        <v>209</v>
      </c>
      <c r="F2" s="10" t="s">
        <v>210</v>
      </c>
      <c r="G2" s="10" t="s">
        <v>211</v>
      </c>
      <c r="H2" s="10" t="s">
        <v>212</v>
      </c>
      <c r="I2" s="10" t="s">
        <v>218</v>
      </c>
      <c r="J2" s="10" t="s">
        <v>213</v>
      </c>
      <c r="K2" s="10" t="s">
        <v>214</v>
      </c>
      <c r="L2" s="10" t="s">
        <v>215</v>
      </c>
      <c r="M2" s="10" t="s">
        <v>216</v>
      </c>
      <c r="N2" s="10" t="s">
        <v>217</v>
      </c>
      <c r="O2" s="10" t="s">
        <v>219</v>
      </c>
    </row>
    <row r="3" spans="1:15">
      <c r="A3" s="11" t="s">
        <v>603</v>
      </c>
      <c r="B3" s="12" t="s">
        <v>604</v>
      </c>
      <c r="C3" s="13">
        <v>0.0137</v>
      </c>
      <c r="D3" s="14">
        <v>1.49</v>
      </c>
      <c r="E3" s="14">
        <v>0.37</v>
      </c>
      <c r="F3" s="15">
        <v>80</v>
      </c>
      <c r="G3" s="15">
        <v>73</v>
      </c>
      <c r="H3" s="15">
        <v>57</v>
      </c>
      <c r="I3" s="14">
        <v>1.1</v>
      </c>
      <c r="J3" s="14">
        <v>2.37</v>
      </c>
      <c r="K3" s="14">
        <v>0.75</v>
      </c>
      <c r="L3" s="15">
        <v>65</v>
      </c>
      <c r="M3" s="15">
        <v>59</v>
      </c>
      <c r="N3" s="15">
        <v>48</v>
      </c>
      <c r="O3" s="14">
        <v>1.1</v>
      </c>
    </row>
    <row r="4" spans="1:15">
      <c r="A4" s="11" t="s">
        <v>605</v>
      </c>
      <c r="B4" s="12" t="s">
        <v>604</v>
      </c>
      <c r="C4" s="13">
        <v>0.0115</v>
      </c>
      <c r="D4" s="14">
        <v>1.32</v>
      </c>
      <c r="E4" s="14">
        <v>0.4</v>
      </c>
      <c r="F4" s="15">
        <v>59</v>
      </c>
      <c r="G4" s="15">
        <v>60</v>
      </c>
      <c r="H4" s="15">
        <v>60</v>
      </c>
      <c r="I4" s="14">
        <v>0.98</v>
      </c>
      <c r="J4" s="14">
        <v>2.11</v>
      </c>
      <c r="K4" s="14">
        <v>0.86</v>
      </c>
      <c r="L4" s="15">
        <v>71</v>
      </c>
      <c r="M4" s="15">
        <v>64</v>
      </c>
      <c r="N4" s="15">
        <v>65</v>
      </c>
      <c r="O4" s="14">
        <v>1.11</v>
      </c>
    </row>
    <row r="5" spans="1:15">
      <c r="A5" s="11" t="s">
        <v>606</v>
      </c>
      <c r="B5" s="12" t="s">
        <v>604</v>
      </c>
      <c r="C5" s="13">
        <v>0.0232</v>
      </c>
      <c r="D5" s="14">
        <v>1.4</v>
      </c>
      <c r="E5" s="14">
        <v>0.41</v>
      </c>
      <c r="F5" s="15">
        <v>69</v>
      </c>
      <c r="G5" s="15">
        <v>69</v>
      </c>
      <c r="H5" s="15">
        <v>58</v>
      </c>
      <c r="I5" s="14">
        <v>1</v>
      </c>
      <c r="J5" s="14">
        <v>2.31</v>
      </c>
      <c r="K5" s="14">
        <v>0.87</v>
      </c>
      <c r="L5" s="15">
        <v>83</v>
      </c>
      <c r="M5" s="15">
        <v>72</v>
      </c>
      <c r="N5" s="15">
        <v>60</v>
      </c>
      <c r="O5" s="14">
        <v>1.15</v>
      </c>
    </row>
    <row r="6" spans="1:15">
      <c r="A6" s="11" t="s">
        <v>607</v>
      </c>
      <c r="B6" s="12" t="s">
        <v>604</v>
      </c>
      <c r="C6" s="13">
        <v>0.0256</v>
      </c>
      <c r="D6" s="16">
        <v>1.41</v>
      </c>
      <c r="E6" s="14">
        <v>0.36</v>
      </c>
      <c r="F6" s="15">
        <v>73</v>
      </c>
      <c r="G6" s="15">
        <v>75</v>
      </c>
      <c r="H6" s="15">
        <v>70</v>
      </c>
      <c r="I6" s="14">
        <v>0.97</v>
      </c>
      <c r="J6" s="14">
        <v>2.11</v>
      </c>
      <c r="K6" s="14">
        <v>0.75</v>
      </c>
      <c r="L6" s="15">
        <v>76</v>
      </c>
      <c r="M6" s="15">
        <v>69</v>
      </c>
      <c r="N6" s="15">
        <v>72</v>
      </c>
      <c r="O6" s="14">
        <v>1.1</v>
      </c>
    </row>
    <row r="7" spans="1:15">
      <c r="A7" s="11" t="s">
        <v>608</v>
      </c>
      <c r="B7" s="12" t="s">
        <v>604</v>
      </c>
      <c r="C7" s="13">
        <v>0.0263</v>
      </c>
      <c r="D7" s="14">
        <v>1.33</v>
      </c>
      <c r="E7" s="14">
        <v>0.38</v>
      </c>
      <c r="F7" s="15">
        <v>65</v>
      </c>
      <c r="G7" s="15">
        <v>68</v>
      </c>
      <c r="H7" s="15">
        <v>67</v>
      </c>
      <c r="I7" s="14">
        <v>0.96</v>
      </c>
      <c r="J7" s="14">
        <v>2.15</v>
      </c>
      <c r="K7" s="14">
        <v>0.79</v>
      </c>
      <c r="L7" s="15">
        <v>64</v>
      </c>
      <c r="M7" s="15">
        <v>67</v>
      </c>
      <c r="N7" s="15">
        <v>63</v>
      </c>
      <c r="O7" s="14">
        <v>0.96</v>
      </c>
    </row>
    <row r="8" spans="1:15">
      <c r="A8" s="17" t="s">
        <v>609</v>
      </c>
      <c r="B8" s="12" t="s">
        <v>604</v>
      </c>
      <c r="C8" s="13">
        <v>0.0247</v>
      </c>
      <c r="D8" s="14">
        <v>1.4</v>
      </c>
      <c r="E8" s="14">
        <v>0.4</v>
      </c>
      <c r="F8" s="15">
        <v>59</v>
      </c>
      <c r="G8" s="15">
        <v>62</v>
      </c>
      <c r="H8" s="15">
        <v>50</v>
      </c>
      <c r="I8" s="14">
        <v>0.95</v>
      </c>
      <c r="J8" s="14">
        <v>2.37</v>
      </c>
      <c r="K8" s="14">
        <v>0.73</v>
      </c>
      <c r="L8" s="15">
        <v>59</v>
      </c>
      <c r="M8" s="15">
        <v>50</v>
      </c>
      <c r="N8" s="15">
        <v>50</v>
      </c>
      <c r="O8" s="14">
        <v>1.18</v>
      </c>
    </row>
    <row r="9" spans="1:15">
      <c r="A9" s="11" t="s">
        <v>610</v>
      </c>
      <c r="B9" s="12" t="s">
        <v>604</v>
      </c>
      <c r="C9" s="13">
        <v>0.0351</v>
      </c>
      <c r="D9" s="14">
        <v>1.46</v>
      </c>
      <c r="E9" s="14">
        <v>0.41</v>
      </c>
      <c r="F9" s="15">
        <v>65</v>
      </c>
      <c r="G9" s="15">
        <v>63</v>
      </c>
      <c r="H9" s="15">
        <v>63</v>
      </c>
      <c r="I9" s="14">
        <v>1.03</v>
      </c>
      <c r="J9" s="14">
        <v>2.55</v>
      </c>
      <c r="K9" s="14">
        <v>0.75</v>
      </c>
      <c r="L9" s="15">
        <v>55</v>
      </c>
      <c r="M9" s="15">
        <v>51</v>
      </c>
      <c r="N9" s="15">
        <v>49</v>
      </c>
      <c r="O9" s="14">
        <v>1.08</v>
      </c>
    </row>
    <row r="10" spans="1:15">
      <c r="A10" s="11" t="s">
        <v>611</v>
      </c>
      <c r="B10" s="12" t="s">
        <v>604</v>
      </c>
      <c r="C10" s="13">
        <v>0.0268</v>
      </c>
      <c r="D10" s="14">
        <v>1.61</v>
      </c>
      <c r="E10" s="14">
        <v>0.41</v>
      </c>
      <c r="F10" s="15">
        <v>73</v>
      </c>
      <c r="G10" s="15">
        <v>68</v>
      </c>
      <c r="H10" s="15">
        <v>58</v>
      </c>
      <c r="I10" s="14">
        <v>1.07</v>
      </c>
      <c r="J10" s="14">
        <v>2.65</v>
      </c>
      <c r="K10" s="14">
        <v>0.84</v>
      </c>
      <c r="L10" s="15">
        <v>75</v>
      </c>
      <c r="M10" s="15">
        <v>71</v>
      </c>
      <c r="N10" s="15">
        <v>38</v>
      </c>
      <c r="O10" s="14">
        <v>1.06</v>
      </c>
    </row>
    <row r="11" spans="1:15">
      <c r="A11" s="11" t="s">
        <v>612</v>
      </c>
      <c r="B11" s="12" t="s">
        <v>604</v>
      </c>
      <c r="C11" s="13">
        <v>0.0279</v>
      </c>
      <c r="D11" s="14">
        <v>1.61</v>
      </c>
      <c r="E11" s="14">
        <v>0.49</v>
      </c>
      <c r="F11" s="15">
        <v>65</v>
      </c>
      <c r="G11" s="15">
        <v>65</v>
      </c>
      <c r="H11" s="15">
        <v>55</v>
      </c>
      <c r="I11" s="14">
        <v>1</v>
      </c>
      <c r="J11" s="14">
        <v>2.62</v>
      </c>
      <c r="K11" s="14">
        <v>0.83</v>
      </c>
      <c r="L11" s="15">
        <v>63</v>
      </c>
      <c r="M11" s="15">
        <v>60</v>
      </c>
      <c r="N11" s="15">
        <v>50</v>
      </c>
      <c r="O11" s="14">
        <v>1.05</v>
      </c>
    </row>
    <row r="12" spans="1:15">
      <c r="A12" s="11" t="s">
        <v>613</v>
      </c>
      <c r="B12" s="12" t="s">
        <v>604</v>
      </c>
      <c r="C12" s="13">
        <v>0.0264</v>
      </c>
      <c r="D12" s="14">
        <v>1.58</v>
      </c>
      <c r="E12" s="14">
        <v>0.43</v>
      </c>
      <c r="F12" s="15">
        <v>93</v>
      </c>
      <c r="G12" s="15">
        <v>82</v>
      </c>
      <c r="H12" s="15">
        <v>68</v>
      </c>
      <c r="I12" s="14">
        <v>1.13</v>
      </c>
      <c r="J12" s="14">
        <v>2.39</v>
      </c>
      <c r="K12" s="14">
        <v>0.9</v>
      </c>
      <c r="L12" s="15">
        <v>73</v>
      </c>
      <c r="M12" s="15">
        <v>69</v>
      </c>
      <c r="N12" s="15">
        <v>55</v>
      </c>
      <c r="O12" s="14">
        <v>1.06</v>
      </c>
    </row>
    <row r="13" spans="1:15">
      <c r="A13" s="11" t="s">
        <v>614</v>
      </c>
      <c r="B13" s="12" t="s">
        <v>604</v>
      </c>
      <c r="C13" s="13">
        <v>0.039</v>
      </c>
      <c r="D13" s="14">
        <v>1.32</v>
      </c>
      <c r="E13" s="14">
        <v>0.39</v>
      </c>
      <c r="F13" s="15">
        <v>65</v>
      </c>
      <c r="G13" s="15">
        <v>61</v>
      </c>
      <c r="H13" s="15">
        <v>53</v>
      </c>
      <c r="I13" s="14">
        <v>1.07</v>
      </c>
      <c r="J13" s="14">
        <v>2.12</v>
      </c>
      <c r="K13" s="14">
        <v>0.78</v>
      </c>
      <c r="L13" s="15">
        <v>63</v>
      </c>
      <c r="M13" s="15">
        <v>61</v>
      </c>
      <c r="N13" s="15">
        <v>62</v>
      </c>
      <c r="O13" s="14">
        <v>1.03</v>
      </c>
    </row>
    <row r="14" spans="1:15">
      <c r="A14" s="11" t="s">
        <v>615</v>
      </c>
      <c r="B14" s="12" t="s">
        <v>604</v>
      </c>
      <c r="C14" s="13">
        <v>0.0305</v>
      </c>
      <c r="D14" s="14">
        <v>1.47</v>
      </c>
      <c r="E14" s="14">
        <v>0.41</v>
      </c>
      <c r="F14" s="15">
        <v>56</v>
      </c>
      <c r="G14" s="15">
        <v>59</v>
      </c>
      <c r="H14" s="15">
        <v>61</v>
      </c>
      <c r="I14" s="14">
        <v>0.95</v>
      </c>
      <c r="J14" s="14">
        <v>2.86</v>
      </c>
      <c r="K14" s="14">
        <v>0.78</v>
      </c>
      <c r="L14" s="15">
        <v>70</v>
      </c>
      <c r="M14" s="15">
        <v>74</v>
      </c>
      <c r="N14" s="15">
        <v>60</v>
      </c>
      <c r="O14" s="14">
        <v>0.95</v>
      </c>
    </row>
    <row r="15" spans="1:15">
      <c r="A15" s="11" t="s">
        <v>616</v>
      </c>
      <c r="B15" s="12" t="s">
        <v>604</v>
      </c>
      <c r="C15" s="13">
        <v>0.0344</v>
      </c>
      <c r="D15" s="14">
        <v>1.28</v>
      </c>
      <c r="E15" s="14">
        <v>0.38</v>
      </c>
      <c r="F15" s="15">
        <v>63</v>
      </c>
      <c r="G15" s="15">
        <v>62</v>
      </c>
      <c r="H15" s="15">
        <v>49</v>
      </c>
      <c r="I15" s="14">
        <v>1.02</v>
      </c>
      <c r="J15" s="14">
        <v>2.21</v>
      </c>
      <c r="K15" s="14">
        <v>0.89</v>
      </c>
      <c r="L15" s="15">
        <v>67</v>
      </c>
      <c r="M15" s="15">
        <v>62</v>
      </c>
      <c r="N15" s="15">
        <v>58</v>
      </c>
      <c r="O15" s="14">
        <v>1.08</v>
      </c>
    </row>
    <row r="16" spans="1:15">
      <c r="A16" s="11" t="s">
        <v>617</v>
      </c>
      <c r="B16" s="12" t="s">
        <v>604</v>
      </c>
      <c r="C16" s="13">
        <v>0.034</v>
      </c>
      <c r="D16" s="14">
        <v>1.23</v>
      </c>
      <c r="E16" s="14">
        <v>0.24</v>
      </c>
      <c r="F16" s="15">
        <v>65</v>
      </c>
      <c r="G16" s="15">
        <v>55</v>
      </c>
      <c r="H16" s="15">
        <v>48</v>
      </c>
      <c r="I16" s="14">
        <v>1.18</v>
      </c>
      <c r="J16" s="14">
        <v>2</v>
      </c>
      <c r="K16" s="14">
        <v>0.76</v>
      </c>
      <c r="L16" s="15">
        <v>65</v>
      </c>
      <c r="M16" s="15">
        <v>67</v>
      </c>
      <c r="N16" s="15">
        <v>48</v>
      </c>
      <c r="O16" s="14">
        <v>0.97</v>
      </c>
    </row>
    <row r="17" spans="1:15">
      <c r="A17" s="11" t="s">
        <v>618</v>
      </c>
      <c r="B17" s="12" t="s">
        <v>604</v>
      </c>
      <c r="C17" s="13">
        <v>0.0091</v>
      </c>
      <c r="D17" s="14">
        <v>1.38</v>
      </c>
      <c r="E17" s="14">
        <v>0.39</v>
      </c>
      <c r="F17" s="15">
        <v>55</v>
      </c>
      <c r="G17" s="15">
        <v>62</v>
      </c>
      <c r="H17" s="15">
        <v>58</v>
      </c>
      <c r="I17" s="14">
        <v>0.89</v>
      </c>
      <c r="J17" s="14">
        <v>2.17</v>
      </c>
      <c r="K17" s="14">
        <v>0.73</v>
      </c>
      <c r="L17" s="15">
        <v>58</v>
      </c>
      <c r="M17" s="15">
        <v>60</v>
      </c>
      <c r="N17" s="15">
        <v>55</v>
      </c>
      <c r="O17" s="14">
        <v>0.97</v>
      </c>
    </row>
    <row r="18" spans="1:15">
      <c r="A18" s="11" t="s">
        <v>619</v>
      </c>
      <c r="B18" s="12" t="s">
        <v>604</v>
      </c>
      <c r="C18" s="13">
        <v>0.0358</v>
      </c>
      <c r="D18" s="14">
        <v>1.41</v>
      </c>
      <c r="E18" s="14">
        <v>0.4</v>
      </c>
      <c r="F18" s="15">
        <v>68</v>
      </c>
      <c r="G18" s="15">
        <v>75</v>
      </c>
      <c r="H18" s="15">
        <v>73</v>
      </c>
      <c r="I18" s="14">
        <v>0.91</v>
      </c>
      <c r="J18" s="14">
        <v>2.22</v>
      </c>
      <c r="K18" s="14">
        <v>0.68</v>
      </c>
      <c r="L18" s="15">
        <v>62</v>
      </c>
      <c r="M18" s="15">
        <v>55</v>
      </c>
      <c r="N18" s="15">
        <v>40</v>
      </c>
      <c r="O18" s="14">
        <v>1.13</v>
      </c>
    </row>
    <row r="19" spans="1:15">
      <c r="A19" s="11" t="s">
        <v>620</v>
      </c>
      <c r="B19" s="12" t="s">
        <v>604</v>
      </c>
      <c r="C19" s="13">
        <v>0.0361</v>
      </c>
      <c r="D19" s="14">
        <v>1.62</v>
      </c>
      <c r="E19" s="14">
        <v>0.51</v>
      </c>
      <c r="F19" s="15">
        <v>65</v>
      </c>
      <c r="G19" s="15">
        <v>73</v>
      </c>
      <c r="H19" s="15">
        <v>57</v>
      </c>
      <c r="I19" s="14">
        <v>0.89</v>
      </c>
      <c r="J19" s="14">
        <v>2.51</v>
      </c>
      <c r="K19" s="14">
        <v>0.77</v>
      </c>
      <c r="L19" s="15">
        <v>74</v>
      </c>
      <c r="M19" s="15">
        <v>77</v>
      </c>
      <c r="N19" s="15">
        <v>68</v>
      </c>
      <c r="O19" s="14">
        <v>0.96</v>
      </c>
    </row>
    <row r="20" spans="1:15">
      <c r="A20" s="11" t="s">
        <v>621</v>
      </c>
      <c r="B20" s="12" t="s">
        <v>604</v>
      </c>
      <c r="C20" s="13">
        <v>0.0166</v>
      </c>
      <c r="D20" s="14">
        <v>1.32</v>
      </c>
      <c r="E20" s="14">
        <v>0.41</v>
      </c>
      <c r="F20" s="15">
        <v>62</v>
      </c>
      <c r="G20" s="15">
        <v>73</v>
      </c>
      <c r="H20" s="15">
        <v>65</v>
      </c>
      <c r="I20" s="14">
        <v>0.85</v>
      </c>
      <c r="J20" s="14">
        <v>1.82</v>
      </c>
      <c r="K20" s="14">
        <v>0.76</v>
      </c>
      <c r="L20" s="15">
        <v>56</v>
      </c>
      <c r="M20" s="15">
        <v>55</v>
      </c>
      <c r="N20" s="15">
        <v>39</v>
      </c>
      <c r="O20" s="14">
        <v>1.02</v>
      </c>
    </row>
    <row r="21" spans="1:15">
      <c r="A21" s="11" t="s">
        <v>622</v>
      </c>
      <c r="B21" s="12" t="s">
        <v>604</v>
      </c>
      <c r="C21" s="13">
        <v>0.0239</v>
      </c>
      <c r="D21" s="14">
        <v>1.51</v>
      </c>
      <c r="E21" s="14">
        <v>0.39</v>
      </c>
      <c r="F21" s="15">
        <v>58</v>
      </c>
      <c r="G21" s="15">
        <v>73</v>
      </c>
      <c r="H21" s="15">
        <v>52</v>
      </c>
      <c r="I21" s="14">
        <v>0.79</v>
      </c>
      <c r="J21" s="14">
        <v>2.28</v>
      </c>
      <c r="K21" s="14">
        <v>0.75</v>
      </c>
      <c r="L21" s="15">
        <v>57</v>
      </c>
      <c r="M21" s="15">
        <v>55</v>
      </c>
      <c r="N21" s="15">
        <v>40</v>
      </c>
      <c r="O21" s="14">
        <v>1.04</v>
      </c>
    </row>
    <row r="22" spans="1:15">
      <c r="A22" s="11" t="s">
        <v>623</v>
      </c>
      <c r="B22" s="12" t="s">
        <v>604</v>
      </c>
      <c r="C22" s="13">
        <v>0.0405</v>
      </c>
      <c r="D22" s="14">
        <v>1.26</v>
      </c>
      <c r="E22" s="14">
        <v>0.33</v>
      </c>
      <c r="F22" s="15">
        <v>66</v>
      </c>
      <c r="G22" s="15">
        <v>79</v>
      </c>
      <c r="H22" s="15">
        <v>73</v>
      </c>
      <c r="I22" s="14">
        <v>0.84</v>
      </c>
      <c r="J22" s="14">
        <v>1.89</v>
      </c>
      <c r="K22" s="14">
        <v>0.71</v>
      </c>
      <c r="L22" s="15">
        <v>79</v>
      </c>
      <c r="M22" s="15">
        <v>78</v>
      </c>
      <c r="N22" s="15">
        <v>68</v>
      </c>
      <c r="O22" s="14">
        <v>1.01</v>
      </c>
    </row>
    <row r="23" spans="1:15">
      <c r="A23" s="11" t="s">
        <v>624</v>
      </c>
      <c r="B23" s="12" t="s">
        <v>604</v>
      </c>
      <c r="C23" s="13">
        <v>0.0217</v>
      </c>
      <c r="D23" s="14">
        <v>1.35</v>
      </c>
      <c r="E23" s="14">
        <v>0.33</v>
      </c>
      <c r="F23" s="15">
        <v>65</v>
      </c>
      <c r="G23" s="15">
        <v>75</v>
      </c>
      <c r="H23" s="15">
        <v>75</v>
      </c>
      <c r="I23" s="14">
        <v>0.87</v>
      </c>
      <c r="J23" s="14">
        <v>2.26</v>
      </c>
      <c r="K23" s="14">
        <v>0.74</v>
      </c>
      <c r="L23" s="15">
        <v>60</v>
      </c>
      <c r="M23" s="15">
        <v>58</v>
      </c>
      <c r="N23" s="15">
        <v>37</v>
      </c>
      <c r="O23" s="14">
        <v>1.03</v>
      </c>
    </row>
    <row r="24" spans="1:15">
      <c r="A24" s="11" t="s">
        <v>625</v>
      </c>
      <c r="B24" s="12" t="s">
        <v>626</v>
      </c>
      <c r="C24" s="13">
        <v>0.0728</v>
      </c>
      <c r="D24" s="16">
        <v>1.47</v>
      </c>
      <c r="E24" s="14">
        <v>0.36</v>
      </c>
      <c r="F24" s="15">
        <v>75</v>
      </c>
      <c r="G24" s="15">
        <v>77</v>
      </c>
      <c r="H24" s="15">
        <v>63</v>
      </c>
      <c r="I24" s="14">
        <v>0.97</v>
      </c>
      <c r="J24" s="14">
        <v>2.39</v>
      </c>
      <c r="K24" s="14">
        <v>0.86</v>
      </c>
      <c r="L24" s="15">
        <v>71</v>
      </c>
      <c r="M24" s="15">
        <v>70</v>
      </c>
      <c r="N24" s="15">
        <v>45</v>
      </c>
      <c r="O24" s="14">
        <v>1.01</v>
      </c>
    </row>
    <row r="25" spans="1:15">
      <c r="A25" s="17" t="s">
        <v>627</v>
      </c>
      <c r="B25" s="12" t="s">
        <v>626</v>
      </c>
      <c r="C25" s="13">
        <v>0.078</v>
      </c>
      <c r="D25" s="16">
        <v>1.26</v>
      </c>
      <c r="E25" s="14">
        <v>0.37</v>
      </c>
      <c r="F25" s="15">
        <v>50</v>
      </c>
      <c r="G25" s="15">
        <v>74</v>
      </c>
      <c r="H25" s="15">
        <v>67</v>
      </c>
      <c r="I25" s="14">
        <v>0.68</v>
      </c>
      <c r="J25" s="14">
        <v>2.16</v>
      </c>
      <c r="K25" s="14">
        <v>0.78</v>
      </c>
      <c r="L25" s="15">
        <v>63</v>
      </c>
      <c r="M25" s="15">
        <v>70</v>
      </c>
      <c r="N25" s="15">
        <v>75</v>
      </c>
      <c r="O25" s="14">
        <v>0.9</v>
      </c>
    </row>
    <row r="26" spans="1:15">
      <c r="A26" s="11" t="s">
        <v>628</v>
      </c>
      <c r="B26" s="12" t="s">
        <v>626</v>
      </c>
      <c r="C26" s="13">
        <v>0.0844</v>
      </c>
      <c r="D26" s="16">
        <v>1.49</v>
      </c>
      <c r="E26" s="14">
        <v>0.38</v>
      </c>
      <c r="F26" s="15">
        <v>67</v>
      </c>
      <c r="G26" s="15">
        <v>76</v>
      </c>
      <c r="H26" s="15">
        <v>64</v>
      </c>
      <c r="I26" s="14">
        <v>0.88</v>
      </c>
      <c r="J26" s="14">
        <v>2.17</v>
      </c>
      <c r="K26" s="14">
        <v>0.89</v>
      </c>
      <c r="L26" s="15">
        <v>64</v>
      </c>
      <c r="M26" s="15">
        <v>63</v>
      </c>
      <c r="N26" s="15">
        <v>46</v>
      </c>
      <c r="O26" s="14">
        <v>1.02</v>
      </c>
    </row>
    <row r="27" spans="1:15">
      <c r="A27" s="11" t="s">
        <v>629</v>
      </c>
      <c r="B27" s="12" t="s">
        <v>626</v>
      </c>
      <c r="C27" s="13">
        <v>0.0821</v>
      </c>
      <c r="D27" s="16">
        <v>1.52</v>
      </c>
      <c r="E27" s="14">
        <v>0.38</v>
      </c>
      <c r="F27" s="15">
        <v>69</v>
      </c>
      <c r="G27" s="15">
        <v>82</v>
      </c>
      <c r="H27" s="15">
        <v>78</v>
      </c>
      <c r="I27" s="14">
        <v>0.84</v>
      </c>
      <c r="J27" s="14">
        <v>2.42</v>
      </c>
      <c r="K27" s="14">
        <v>0.85</v>
      </c>
      <c r="L27" s="15">
        <v>73</v>
      </c>
      <c r="M27" s="15">
        <v>90</v>
      </c>
      <c r="N27" s="15">
        <v>52</v>
      </c>
      <c r="O27" s="14">
        <v>0.81</v>
      </c>
    </row>
    <row r="28" spans="1:15">
      <c r="A28" s="11" t="s">
        <v>630</v>
      </c>
      <c r="B28" s="12" t="s">
        <v>626</v>
      </c>
      <c r="C28" s="13">
        <v>0.0887</v>
      </c>
      <c r="D28" s="16">
        <v>1.28</v>
      </c>
      <c r="E28" s="14">
        <v>0.38</v>
      </c>
      <c r="F28" s="15">
        <v>68</v>
      </c>
      <c r="G28" s="15">
        <v>85</v>
      </c>
      <c r="H28" s="15">
        <v>67</v>
      </c>
      <c r="I28" s="14">
        <v>0.8</v>
      </c>
      <c r="J28" s="14">
        <v>2.11</v>
      </c>
      <c r="K28" s="14">
        <v>0.73</v>
      </c>
      <c r="L28" s="15">
        <v>45</v>
      </c>
      <c r="M28" s="15">
        <v>63</v>
      </c>
      <c r="N28" s="15">
        <v>71</v>
      </c>
      <c r="O28" s="14">
        <v>0.71</v>
      </c>
    </row>
    <row r="29" spans="1:15">
      <c r="A29" s="11" t="s">
        <v>631</v>
      </c>
      <c r="B29" s="12" t="s">
        <v>626</v>
      </c>
      <c r="C29" s="13">
        <v>0.0928</v>
      </c>
      <c r="D29" s="16">
        <v>1.48</v>
      </c>
      <c r="E29" s="14">
        <v>0.42</v>
      </c>
      <c r="F29" s="15">
        <v>62</v>
      </c>
      <c r="G29" s="15">
        <v>65</v>
      </c>
      <c r="H29" s="15">
        <v>62</v>
      </c>
      <c r="I29" s="14">
        <v>0.95</v>
      </c>
      <c r="J29" s="14">
        <v>2.25</v>
      </c>
      <c r="K29" s="14">
        <v>0.82</v>
      </c>
      <c r="L29" s="15">
        <v>60</v>
      </c>
      <c r="M29" s="15">
        <v>62</v>
      </c>
      <c r="N29" s="15">
        <v>58</v>
      </c>
      <c r="O29" s="14">
        <v>0.97</v>
      </c>
    </row>
    <row r="30" spans="1:15">
      <c r="A30" s="11" t="s">
        <v>632</v>
      </c>
      <c r="B30" s="12" t="s">
        <v>626</v>
      </c>
      <c r="C30" s="13">
        <v>0.0871</v>
      </c>
      <c r="D30" s="16">
        <v>1.41</v>
      </c>
      <c r="E30" s="14">
        <v>0.27</v>
      </c>
      <c r="F30" s="15">
        <v>68</v>
      </c>
      <c r="G30" s="15">
        <v>72</v>
      </c>
      <c r="H30" s="15">
        <v>62</v>
      </c>
      <c r="I30" s="14">
        <v>0.94</v>
      </c>
      <c r="J30" s="14">
        <v>2.51</v>
      </c>
      <c r="K30" s="14">
        <v>0.71</v>
      </c>
      <c r="L30" s="15">
        <v>64</v>
      </c>
      <c r="M30" s="15">
        <v>59</v>
      </c>
      <c r="N30" s="15">
        <v>59</v>
      </c>
      <c r="O30" s="14">
        <v>1.08</v>
      </c>
    </row>
    <row r="31" spans="1:15">
      <c r="A31" s="11" t="s">
        <v>633</v>
      </c>
      <c r="B31" s="12" t="s">
        <v>626</v>
      </c>
      <c r="C31" s="13">
        <v>0.1342</v>
      </c>
      <c r="D31" s="16">
        <v>1.28</v>
      </c>
      <c r="E31" s="14">
        <v>0.39</v>
      </c>
      <c r="F31" s="15">
        <v>61</v>
      </c>
      <c r="G31" s="15">
        <v>65</v>
      </c>
      <c r="H31" s="15">
        <v>53</v>
      </c>
      <c r="I31" s="14">
        <v>0.94</v>
      </c>
      <c r="J31" s="14">
        <v>2.05</v>
      </c>
      <c r="K31" s="14">
        <v>0.72</v>
      </c>
      <c r="L31" s="15">
        <v>62</v>
      </c>
      <c r="M31" s="15">
        <v>57</v>
      </c>
      <c r="N31" s="15">
        <v>39</v>
      </c>
      <c r="O31" s="14">
        <v>1.09</v>
      </c>
    </row>
    <row r="32" spans="1:15">
      <c r="A32" s="11" t="s">
        <v>634</v>
      </c>
      <c r="B32" s="12" t="s">
        <v>626</v>
      </c>
      <c r="C32" s="13">
        <v>0.1018</v>
      </c>
      <c r="D32" s="16">
        <v>1.33</v>
      </c>
      <c r="E32" s="14">
        <v>0.4</v>
      </c>
      <c r="F32" s="15">
        <v>46</v>
      </c>
      <c r="G32" s="15">
        <v>64</v>
      </c>
      <c r="H32" s="15">
        <v>38</v>
      </c>
      <c r="I32" s="14">
        <v>0.72</v>
      </c>
      <c r="J32" s="14">
        <v>1.9</v>
      </c>
      <c r="K32" s="14">
        <v>0.68</v>
      </c>
      <c r="L32" s="15">
        <v>144</v>
      </c>
      <c r="M32" s="15">
        <v>167</v>
      </c>
      <c r="N32" s="15">
        <v>68</v>
      </c>
      <c r="O32" s="14">
        <v>0.86</v>
      </c>
    </row>
    <row r="33" spans="1:15">
      <c r="A33" s="11" t="s">
        <v>635</v>
      </c>
      <c r="B33" s="12" t="s">
        <v>626</v>
      </c>
      <c r="C33" s="13">
        <v>0.0987</v>
      </c>
      <c r="D33" s="16">
        <v>1.16</v>
      </c>
      <c r="E33" s="14">
        <v>0.38</v>
      </c>
      <c r="F33" s="15">
        <v>73</v>
      </c>
      <c r="G33" s="15">
        <v>95</v>
      </c>
      <c r="H33" s="15">
        <v>75</v>
      </c>
      <c r="I33" s="14">
        <v>0.77</v>
      </c>
      <c r="J33" s="14">
        <v>1.94</v>
      </c>
      <c r="K33" s="14">
        <v>0.66</v>
      </c>
      <c r="L33" s="15">
        <v>55</v>
      </c>
      <c r="M33" s="15">
        <v>52</v>
      </c>
      <c r="N33" s="15">
        <v>45</v>
      </c>
      <c r="O33" s="14">
        <v>1.06</v>
      </c>
    </row>
    <row r="34" spans="1:15">
      <c r="A34" s="18" t="s">
        <v>636</v>
      </c>
      <c r="B34" s="19" t="s">
        <v>626</v>
      </c>
      <c r="C34" s="20">
        <v>0.1545</v>
      </c>
      <c r="D34" s="10">
        <v>1.28</v>
      </c>
      <c r="E34" s="21">
        <v>0.27</v>
      </c>
      <c r="F34" s="9">
        <v>61</v>
      </c>
      <c r="G34" s="9">
        <v>75</v>
      </c>
      <c r="H34" s="9">
        <v>47</v>
      </c>
      <c r="I34" s="21">
        <v>0.81</v>
      </c>
      <c r="J34" s="21">
        <v>2.21</v>
      </c>
      <c r="K34" s="21">
        <v>0.66</v>
      </c>
      <c r="L34" s="9">
        <v>48</v>
      </c>
      <c r="M34" s="9">
        <v>61</v>
      </c>
      <c r="N34" s="9">
        <v>38</v>
      </c>
      <c r="O34" s="21">
        <v>0.79</v>
      </c>
    </row>
  </sheetData>
  <mergeCells count="1">
    <mergeCell ref="A1:O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2022-04-22T08:07:00Z</dcterms:created>
  <dcterms:modified xsi:type="dcterms:W3CDTF">2022-12-09T09:14:23Z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2CA9466275904E5495E663DC229D686A</vt:lpwstr>
  </property>
  <property fmtid="{D5CDD505-2E9C-101B-9397-08002B2CF9AE}" pid="3" name="KSOProductBuildVer">
    <vt:lpwstr>2052-11.1.0.12763</vt:lpwstr>
  </property>
</Properties>
</file>